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75" windowHeight="8130"/>
  </bookViews>
  <sheets>
    <sheet name="ع دوم" sheetId="1" r:id="rId1"/>
    <sheet name="دبیری" sheetId="2" r:id="rId2"/>
    <sheet name="ناپیوسته" sheetId="4" r:id="rId3"/>
    <sheet name="مراقب" sheetId="5" r:id="rId4"/>
    <sheet name="Sheet1" sheetId="6" r:id="rId5"/>
  </sheets>
  <definedNames>
    <definedName name="_xlnm.Print_Area" localSheetId="4">Sheet1!$A$1:$G$35</definedName>
    <definedName name="_xlnm.Print_Area" localSheetId="1">دبیری!$A$1:$L$14</definedName>
    <definedName name="_xlnm.Print_Area" localSheetId="0">'ع دوم'!$A$1:$L$16</definedName>
    <definedName name="_xlnm.Print_Area" localSheetId="3">مراقب!$A$1:$H$17</definedName>
    <definedName name="_xlnm.Print_Area" localSheetId="2">ناپیوسته!$A$1:$Q$16</definedName>
  </definedNames>
  <calcPr calcId="125725"/>
</workbook>
</file>

<file path=xl/calcChain.xml><?xml version="1.0" encoding="utf-8"?>
<calcChain xmlns="http://schemas.openxmlformats.org/spreadsheetml/2006/main">
  <c r="O17" i="1"/>
  <c r="H17" i="5"/>
  <c r="E17"/>
  <c r="F17"/>
  <c r="G17"/>
  <c r="C17"/>
  <c r="N17" i="1"/>
  <c r="M17"/>
  <c r="P5" i="2"/>
  <c r="P6"/>
  <c r="P7"/>
  <c r="P8"/>
  <c r="P9"/>
  <c r="P10"/>
  <c r="P11"/>
  <c r="P12"/>
  <c r="P13"/>
  <c r="P4"/>
  <c r="T17" i="4"/>
  <c r="S17"/>
  <c r="U5"/>
  <c r="U6"/>
  <c r="U7"/>
  <c r="U8"/>
  <c r="U10"/>
  <c r="U11"/>
  <c r="U13"/>
  <c r="U14"/>
  <c r="U16"/>
  <c r="U4"/>
  <c r="R6"/>
  <c r="U17" l="1"/>
</calcChain>
</file>

<file path=xl/sharedStrings.xml><?xml version="1.0" encoding="utf-8"?>
<sst xmlns="http://schemas.openxmlformats.org/spreadsheetml/2006/main" count="528" uniqueCount="306">
  <si>
    <t xml:space="preserve">ایام هفته </t>
  </si>
  <si>
    <t>تاریخ</t>
  </si>
  <si>
    <t>ساعت</t>
  </si>
  <si>
    <t xml:space="preserve">شنبه </t>
  </si>
  <si>
    <t>یک شنبه</t>
  </si>
  <si>
    <t>دو شنبه</t>
  </si>
  <si>
    <t>سه شنبه</t>
  </si>
  <si>
    <t xml:space="preserve">چهار شنبه </t>
  </si>
  <si>
    <t>جمعه</t>
  </si>
  <si>
    <t>1393/03/17</t>
  </si>
  <si>
    <t>1393/03/18</t>
  </si>
  <si>
    <t>1393/03/19</t>
  </si>
  <si>
    <t>1393/03/20</t>
  </si>
  <si>
    <t>1393/03/21</t>
  </si>
  <si>
    <t>1393/3/24</t>
  </si>
  <si>
    <t>1393/3/25</t>
  </si>
  <si>
    <t>1393/3/26</t>
  </si>
  <si>
    <t>1393/3/27</t>
  </si>
  <si>
    <t>1393/3/28</t>
  </si>
  <si>
    <t xml:space="preserve">پنج شنبه </t>
  </si>
  <si>
    <t>1393/03/22</t>
  </si>
  <si>
    <t>1393/03/23</t>
  </si>
  <si>
    <t>1393/3/29</t>
  </si>
  <si>
    <t>علوم تربیتی دوم کلاس 1</t>
  </si>
  <si>
    <t>علوم تربیتی دوم کلاس 2</t>
  </si>
  <si>
    <t>علوم تربیتی دوم کلاس 3</t>
  </si>
  <si>
    <t>علوم تربیتی دوم کلاس 4</t>
  </si>
  <si>
    <t>علوم تربیتی دوم کلاس 5</t>
  </si>
  <si>
    <t>علوم تربیتی دوم کلاس 6</t>
  </si>
  <si>
    <t>علوم تربیتی دوم کلاس 7</t>
  </si>
  <si>
    <t>علوم تربیتی دوم کلاس 8</t>
  </si>
  <si>
    <t>علوم تربیتی دوم کلاس 9</t>
  </si>
  <si>
    <t>تعداد دانشجو</t>
  </si>
  <si>
    <t>اندیشه اسلامی 2 خاکسار</t>
  </si>
  <si>
    <t>آشنایی با فعالیت های تربیتی  آذرخش</t>
  </si>
  <si>
    <t xml:space="preserve">روش فنون تدریس فیضی </t>
  </si>
  <si>
    <t xml:space="preserve">آ-پ پیش دبستانی محمدی </t>
  </si>
  <si>
    <t xml:space="preserve">ادبیات کودکان ونوجوانان  ولد بیگی </t>
  </si>
  <si>
    <t>روش فنون تدریس حمیدی کیا</t>
  </si>
  <si>
    <t xml:space="preserve">ادبیات کودکان ونوجوانان محمدی </t>
  </si>
  <si>
    <t xml:space="preserve">روش فنون تدریس یارویسی </t>
  </si>
  <si>
    <t>آشنایی با فعالیت های تربیتی  پیر صاحب</t>
  </si>
  <si>
    <t>اندیشه اسلامی 2 جعفری</t>
  </si>
  <si>
    <t xml:space="preserve">روانشناسی رشد کودکی 1 عظیمی </t>
  </si>
  <si>
    <t>ادبیات کودکان ونوجوانان  زندی</t>
  </si>
  <si>
    <t>روش فنون تدریس یارویسی</t>
  </si>
  <si>
    <t xml:space="preserve">مقدمات مدیریت آموزشی اسماعیلی </t>
  </si>
  <si>
    <t>مقدمات مدیریت آموزشی رشیدی</t>
  </si>
  <si>
    <t>ادبیات کودکان ونوجوانان  موزونی</t>
  </si>
  <si>
    <t>آشنایی با فعالیت های تربیتی  ابراهیمی</t>
  </si>
  <si>
    <t xml:space="preserve">روانشناسی رشد کودکی 1فرزاد امیری </t>
  </si>
  <si>
    <t xml:space="preserve">روش فنون تدریس یارویسی  </t>
  </si>
  <si>
    <t xml:space="preserve">آشنایی با فعالیت های تربیتی  ابراهیمی </t>
  </si>
  <si>
    <t>آ-پ پیش دبستانی ار غوانی نیا</t>
  </si>
  <si>
    <t xml:space="preserve">مقدمات مدیریت آموزشی قهرمانی </t>
  </si>
  <si>
    <t>روانشناسی رشد کودکی 1 غلامی کیا</t>
  </si>
  <si>
    <t xml:space="preserve">روش فنون تدریس عظیمی </t>
  </si>
  <si>
    <t xml:space="preserve">آ-پ پیش دبستانی ارغوانی  </t>
  </si>
  <si>
    <t xml:space="preserve">ادبیات کودکان ونوجوانان  حسینی </t>
  </si>
  <si>
    <t xml:space="preserve">مقدمات مدیریت آموزشی نادری  </t>
  </si>
  <si>
    <t>اندیشه اسلامی 2 زنگنه</t>
  </si>
  <si>
    <t xml:space="preserve">آ-پ پیش دبستانی ارغوانی نیا </t>
  </si>
  <si>
    <t xml:space="preserve">ادبیات کودکان ونوجوانان محمدی  </t>
  </si>
  <si>
    <t>مقدمات مدیریت آموزشی دانشور</t>
  </si>
  <si>
    <t>روانشناسی رشد کودکی 1 بیگی</t>
  </si>
  <si>
    <t>آ-پ پیش دبستانی نامداری</t>
  </si>
  <si>
    <t xml:space="preserve">ادبیات کودکان ونوجوانان  زندی </t>
  </si>
  <si>
    <t xml:space="preserve">دبیری الهیات </t>
  </si>
  <si>
    <t>دبیری فیرزیک</t>
  </si>
  <si>
    <t>دبیری مشاوره</t>
  </si>
  <si>
    <t>دبیری ادبیات</t>
  </si>
  <si>
    <t xml:space="preserve">دبیری اجتماعی </t>
  </si>
  <si>
    <t>روان شناسی کودکی ونوجوانی غلامی کیا</t>
  </si>
  <si>
    <t>متون عرفانی به زبان فارسی زندی</t>
  </si>
  <si>
    <t>روان شناسی رشد 2 جوانی و بزرگسالی و پیری سلطانیان</t>
  </si>
  <si>
    <t>روان شناسی اجتماعی دارابی</t>
  </si>
  <si>
    <t>اندیشه اسلامی 2 واحدی</t>
  </si>
  <si>
    <t>تاریخ ادبیات سبک شناسی 2 قنبری</t>
  </si>
  <si>
    <t>زیباشناسی ادبی اسلام پناه</t>
  </si>
  <si>
    <t>قالب های نویسندگی و آیین نگارش 2 آهنگرنژاد</t>
  </si>
  <si>
    <t>علوم تربیتی اول کلاس 1</t>
  </si>
  <si>
    <t>روان شناسی عمومی بیگی</t>
  </si>
  <si>
    <t>تاریخ آموزش وپرورش زینعلی</t>
  </si>
  <si>
    <t>اصول مبانی آموزش وپرورش محمودی</t>
  </si>
  <si>
    <t>زبان انگلیسی (1) محسن فتحی</t>
  </si>
  <si>
    <t>زبان انگلیسی (1) کرمی</t>
  </si>
  <si>
    <t>روان شناسی عمومی عظیمی</t>
  </si>
  <si>
    <t>روان شناسی عمومی غلامی کیا</t>
  </si>
  <si>
    <t>علوم تربیتی اول کلاس 4</t>
  </si>
  <si>
    <t xml:space="preserve">صرف ونحو کاربردی 3 ناصری </t>
  </si>
  <si>
    <t xml:space="preserve">تفسیر قرآن 2 جعفری </t>
  </si>
  <si>
    <t xml:space="preserve">زبان انگلیسی فیضی </t>
  </si>
  <si>
    <t xml:space="preserve">منطق 3  دولتیاری </t>
  </si>
  <si>
    <t>تاریخ اسلام 3 ستاریان</t>
  </si>
  <si>
    <t xml:space="preserve">ریاضی فیزیک   1 محمدی </t>
  </si>
  <si>
    <t>فیزیک پایه 3 خدادادی</t>
  </si>
  <si>
    <t xml:space="preserve">مکانیک تحلیلی  1 نادری </t>
  </si>
  <si>
    <t xml:space="preserve">آمار توصیفی نظری </t>
  </si>
  <si>
    <t>مبانی راهنمایی و مشاوره سلطانیان</t>
  </si>
  <si>
    <t>خانواده در اسلام و ایران باقری فرد</t>
  </si>
  <si>
    <t xml:space="preserve">آموزش و پرورش ابتدای و راهنمایی متوسطه  نامداری </t>
  </si>
  <si>
    <t>منابع و روش پژوهش در ادبیات بابایی</t>
  </si>
  <si>
    <t>نظم روایی 2 غنایی زند</t>
  </si>
  <si>
    <t xml:space="preserve">نثر غیر روایی 2 قنبری </t>
  </si>
  <si>
    <t>نظم غیر روایی 2 مثنویی  زند</t>
  </si>
  <si>
    <t xml:space="preserve">نثر روایی 2 ولدبیگی </t>
  </si>
  <si>
    <t xml:space="preserve">اندیشه اسلامی 2 واحدی </t>
  </si>
  <si>
    <t xml:space="preserve">آمار در علوم اجتماعی نظری </t>
  </si>
  <si>
    <t xml:space="preserve">مبانی فلسفه 1 دولتیاری </t>
  </si>
  <si>
    <t xml:space="preserve">اصول علم اقتصاد سهیلی </t>
  </si>
  <si>
    <t xml:space="preserve">تاریخ تفکر اجتماعی در اسلام صفری </t>
  </si>
  <si>
    <t xml:space="preserve">اندیشه اسلامی 2 جعفری </t>
  </si>
  <si>
    <t>علوم تربیتی اول کلاس 2</t>
  </si>
  <si>
    <t>علوم تربیتی اول کلاس 3</t>
  </si>
  <si>
    <t xml:space="preserve">اندیشه 1 توکلی </t>
  </si>
  <si>
    <t xml:space="preserve">فارسی (1) شهسواری </t>
  </si>
  <si>
    <t>اخلاق کاربردی خاکسار</t>
  </si>
  <si>
    <t>زبان انگلیسی (1)مرادی</t>
  </si>
  <si>
    <t>اندیشه 1 قربانی</t>
  </si>
  <si>
    <t xml:space="preserve">تاریخ آموزش وپرورش اسماعیلی </t>
  </si>
  <si>
    <t xml:space="preserve">تاریخ آموزش وپرورش  مصطفایی </t>
  </si>
  <si>
    <t>اصول مبانی آموزش وپرورش سلیمی</t>
  </si>
  <si>
    <t>اصول مبانی آموزش وپرورش نوری</t>
  </si>
  <si>
    <t xml:space="preserve">فارسی (1) رشیدی </t>
  </si>
  <si>
    <t xml:space="preserve">تعداد شرکت کننده </t>
  </si>
  <si>
    <t>ابتدایی اول 1</t>
  </si>
  <si>
    <t>ابتدایی اول 2</t>
  </si>
  <si>
    <t xml:space="preserve">مشاوره اول </t>
  </si>
  <si>
    <t xml:space="preserve">اجتماعی اول </t>
  </si>
  <si>
    <t>هنر اول</t>
  </si>
  <si>
    <t>ابتدایی دوم 1</t>
  </si>
  <si>
    <t>ابتدایی دوم 2</t>
  </si>
  <si>
    <t xml:space="preserve">اجتماعی دوم </t>
  </si>
  <si>
    <t xml:space="preserve">امور تربیتی </t>
  </si>
  <si>
    <t xml:space="preserve">دینی وعربی </t>
  </si>
  <si>
    <t xml:space="preserve">ریاضی </t>
  </si>
  <si>
    <t xml:space="preserve">مشاوره دوم </t>
  </si>
  <si>
    <t xml:space="preserve">هنر دوم </t>
  </si>
  <si>
    <t xml:space="preserve">ادبیات </t>
  </si>
  <si>
    <t>اصول بهداشت و کمک های اولیه حاتمی</t>
  </si>
  <si>
    <t>آمار در علوم تربیتی سلیمانی</t>
  </si>
  <si>
    <t>جامعه شناسی آموزش و پرورش نوابی فر</t>
  </si>
  <si>
    <t xml:space="preserve">روان شناسی زبان رشتیانی </t>
  </si>
  <si>
    <t xml:space="preserve">زبان  انگلیسی محمدی </t>
  </si>
  <si>
    <t>روش های نوین یاددهی قاسم پور</t>
  </si>
  <si>
    <t>13:30</t>
  </si>
  <si>
    <t>زبان  انگلیسی  نظری</t>
  </si>
  <si>
    <t>روش های نوین یاددهی حیدری فرد</t>
  </si>
  <si>
    <t>زبان انگلیسی همتی</t>
  </si>
  <si>
    <t xml:space="preserve">مبانی جامعه شناسی فرامرزی </t>
  </si>
  <si>
    <t>زبان پیش اسفندیاری</t>
  </si>
  <si>
    <t xml:space="preserve">زبان پیش بخشی </t>
  </si>
  <si>
    <t xml:space="preserve">تاریخ هنر ایران پرویزی </t>
  </si>
  <si>
    <t xml:space="preserve">روش تحقیق الماسی </t>
  </si>
  <si>
    <t>مشاوره کودک عظیمی</t>
  </si>
  <si>
    <t>تاریخ تحولات ایران از صفویه تا انقلاب اسلامی مصیب حیدری</t>
  </si>
  <si>
    <t xml:space="preserve">جامعه شناسی ارتباط جمعی بسامی </t>
  </si>
  <si>
    <t xml:space="preserve">جامعه شناسی فرهنگ فرامرزی </t>
  </si>
  <si>
    <t xml:space="preserve">جامعه شناسی خانواده صفری </t>
  </si>
  <si>
    <t xml:space="preserve">انسان در اسلام  نجفی </t>
  </si>
  <si>
    <t xml:space="preserve">آموزش مطالعات اجتماعی هادی نجفی </t>
  </si>
  <si>
    <t>برنامه ریزی فعالیت های پرورشی محمد جعفر رضایی</t>
  </si>
  <si>
    <t>کلام جدید محسنی نسب</t>
  </si>
  <si>
    <t>تفسیر موضوعی قرآن محمد جعفر نجفی</t>
  </si>
  <si>
    <t xml:space="preserve">سازمان مدیریت محمدی </t>
  </si>
  <si>
    <t>8:30</t>
  </si>
  <si>
    <t>تاریخ فلسفه عرب محسنی نسب</t>
  </si>
  <si>
    <t>زبان تخصصی نظری</t>
  </si>
  <si>
    <t xml:space="preserve">مشاوره خانواده خانه ای </t>
  </si>
  <si>
    <t xml:space="preserve">روش های اصلاح و تغییر رفتار بهزاد امیری </t>
  </si>
  <si>
    <t xml:space="preserve">زبان عمومی شیرزداری </t>
  </si>
  <si>
    <t>تحلیل محتوای کتب درسی پرویزی</t>
  </si>
  <si>
    <t>مبانی نظریهای نقد ادبی  کریمی</t>
  </si>
  <si>
    <t>نظم غیر روایی 5 بیگ رضایی</t>
  </si>
  <si>
    <t>زیبا شناسی 1و2 خان محمدی</t>
  </si>
  <si>
    <t>تاثیر قرآن و حدیث در ادبیات مهرابی</t>
  </si>
  <si>
    <t>نظم غیر روایی 1 قصیده و قطعه مهرابی</t>
  </si>
  <si>
    <t>فرهنگ و تمدن اسلام و ایران مصیب حیدری</t>
  </si>
  <si>
    <t>نظم روایی 6 فلاحی</t>
  </si>
  <si>
    <t>قالب های نویسندگی 4 فلاحی</t>
  </si>
  <si>
    <t>تاریخ ادبیات سبک شناسی بیگ رضایی</t>
  </si>
  <si>
    <t xml:space="preserve">تعداد کل </t>
  </si>
  <si>
    <t>برنامه امتحانات دانشجویان کارشناسی ناپیوسته ترم اول وچهارم نیمسال دوم 92/93</t>
  </si>
  <si>
    <t>تاریخ نقاشی ایران پرویزی</t>
  </si>
  <si>
    <t xml:space="preserve">آمار در علوم تربیتی و روانشناسی سلیمانی </t>
  </si>
  <si>
    <t>نقشه خوانی و کاربرد آن در جغرافیا شریفی</t>
  </si>
  <si>
    <t>روان شناسی بازی عظیمی</t>
  </si>
  <si>
    <t>تاریخ و تحولات عمده اروپا و جهان مصیب حیدری</t>
  </si>
  <si>
    <t>متون عربی (3) میرزایی</t>
  </si>
  <si>
    <t>نظریه اعداد نظری</t>
  </si>
  <si>
    <t>راهنمایی و مشاوره گروهی عظیمی</t>
  </si>
  <si>
    <t>زبان تخصصی شیرزادی</t>
  </si>
  <si>
    <t>سازمان و مدیریت یارویسی</t>
  </si>
  <si>
    <t>آموزش مطالعات اجتماعی نقدی</t>
  </si>
  <si>
    <t>فلسفه اسلامی (3) دولتیاری</t>
  </si>
  <si>
    <t xml:space="preserve">آشنایی با قانون اساسی نقدی </t>
  </si>
  <si>
    <t>مشارکت های دانش آموزی و تربیت اجتماعی بسامی</t>
  </si>
  <si>
    <t>تاریخ کلام و فلسفه اسلامی دولتیاری</t>
  </si>
  <si>
    <t>انسان در اسلام  حمزه ای</t>
  </si>
  <si>
    <t>اصول و فلسفه آموزش و پرورش فرشاد فر</t>
  </si>
  <si>
    <t>تاریخ فرهنگ و تمدن اسلامی نوروزی</t>
  </si>
  <si>
    <t>مبانی جغرافیای طبیعی شریفی</t>
  </si>
  <si>
    <t>نهاد خانواده در اسلام و ایران هادی نجفی</t>
  </si>
  <si>
    <t>آشنایی با فرهنگ و تمدن اسلامی نوروزی</t>
  </si>
  <si>
    <t>روان شناسی تربیتی (2) بهزاد امیری</t>
  </si>
  <si>
    <t>روش تحقیق باتاکید بر علوم تربیتی   باقر رحیمی</t>
  </si>
  <si>
    <t>روش تحقیق باتاکید بر علوم تربیتی  حمیدی کیا</t>
  </si>
  <si>
    <t xml:space="preserve">مدرسه و روابط انسانی محمدی </t>
  </si>
  <si>
    <t xml:space="preserve">زبان عربی (5)  محمدی </t>
  </si>
  <si>
    <t>کاربرد آزمون های تشخیص شخصیت در مشاوره عظیمی</t>
  </si>
  <si>
    <t xml:space="preserve">روان شناسی رشد  خانه ای </t>
  </si>
  <si>
    <t xml:space="preserve">روان شناسی رشد  فرزاد امیری </t>
  </si>
  <si>
    <t>مبانی راهنمایی و مشاوره خانه ای</t>
  </si>
  <si>
    <t>تاریخ تمدن و فرهنگ ایران باستان  ستاریان</t>
  </si>
  <si>
    <t xml:space="preserve">سازمان مدیریت غلامر ضا رضایی </t>
  </si>
  <si>
    <t>کلیات عرفان اسلامی مرادی</t>
  </si>
  <si>
    <t>سازمان مدیریت سلمان محمدی</t>
  </si>
  <si>
    <t>کاربرد آزمون های هوش استعداد و رغبت در مشاوره عظیمی</t>
  </si>
  <si>
    <t>تاریخ تمدنهای جهان باستان ستاریان</t>
  </si>
  <si>
    <t>روشهای استفاده از منابع یادگیری حیدری فر</t>
  </si>
  <si>
    <t>مبانی برنامه ریزی سلیمانی</t>
  </si>
  <si>
    <t>تحلیل محتوا  ادیب منش</t>
  </si>
  <si>
    <t>مسائل و مشکلات جغرافیایی عصر ما  آزاد خانی</t>
  </si>
  <si>
    <t>برنامه امتحانات دانشجویان کارشناسی پیوسته ترم سوم وعلوم تربیتی سال اول ترم یک  نیم سال دوم  سال تحصیلی 92/93</t>
  </si>
  <si>
    <t>اصول و فلسفه آموزش و پرورش سید محمدرضا مصطفایی</t>
  </si>
  <si>
    <t>برنامه امتحانات دانشجویان کارشناسی پیوسته ترم سوم  نیم سال دوم سال تحصیلی 92/93</t>
  </si>
  <si>
    <t>روانشناسی رشد کودکی 1     علی آبادی</t>
  </si>
  <si>
    <t xml:space="preserve">روانشناسی رشد کودکی 1          نور محمدی </t>
  </si>
  <si>
    <t xml:space="preserve">ادبیات کودکان ونوجوانان           ولد بیگی </t>
  </si>
  <si>
    <t xml:space="preserve">ادبیات کودکان ونوجوانان          ولد بیگی </t>
  </si>
  <si>
    <t xml:space="preserve">مقدمات مدیریت آموزشی       رشیدی </t>
  </si>
  <si>
    <t xml:space="preserve">مقدمات مدیریت آموزشی       رفیعی </t>
  </si>
  <si>
    <t xml:space="preserve">مقدمات مدیریت آموزشی      رفیعی </t>
  </si>
  <si>
    <t xml:space="preserve">روان شناسی شخصیت فرزاد امیری </t>
  </si>
  <si>
    <t>تعداد مراقب</t>
  </si>
  <si>
    <t xml:space="preserve">تعداد مدرس </t>
  </si>
  <si>
    <t>نیاز به مراقب</t>
  </si>
  <si>
    <t>تعداد مراقب مورد نیاز</t>
  </si>
  <si>
    <t>مدرس</t>
  </si>
  <si>
    <t>تعداد مراقب 13</t>
  </si>
  <si>
    <t>مراقب مورد نیاز</t>
  </si>
  <si>
    <t xml:space="preserve">مدرس </t>
  </si>
  <si>
    <t xml:space="preserve">مراقب </t>
  </si>
  <si>
    <t xml:space="preserve">جمع کل </t>
  </si>
  <si>
    <t>تعداد مراقبین مورد نیاز در امتحانات پایان ترم خرداد 93</t>
  </si>
  <si>
    <t>جغرافیای شهری  شریفی</t>
  </si>
  <si>
    <t>بهرامی 1</t>
  </si>
  <si>
    <t xml:space="preserve">  آقایی2آجیلیان</t>
  </si>
  <si>
    <t>1آقایی</t>
  </si>
  <si>
    <t xml:space="preserve"> -مرادی10فتاحی -آزادی -موسوی-چنانی -نظری -باصری نوری -آقایی- افشارپور</t>
  </si>
  <si>
    <t>فتاحی -آزادی -موسوی-چنانی -نظری 5</t>
  </si>
  <si>
    <t>1باصری</t>
  </si>
  <si>
    <t xml:space="preserve">سلام علیکم : بدینوسیله برنامه مراقبت ترم دوم سال تحصیلی 92/93 به شرح زیر  ابلاغ می گردد . لذا حضور جنابعالی نیم ساعت قبل شروع آزمون موجب امتنان خواهد بود .   </t>
  </si>
  <si>
    <t>فهرست مراقبین</t>
  </si>
  <si>
    <t xml:space="preserve">ستاریان </t>
  </si>
  <si>
    <t xml:space="preserve">بیگ محمدی </t>
  </si>
  <si>
    <t>مرادی</t>
  </si>
  <si>
    <t>نظری</t>
  </si>
  <si>
    <t>آزادی</t>
  </si>
  <si>
    <t>فتاحی</t>
  </si>
  <si>
    <t>چنانی</t>
  </si>
  <si>
    <t>موسوی</t>
  </si>
  <si>
    <t>کریمی</t>
  </si>
  <si>
    <t>آقایی</t>
  </si>
  <si>
    <t>شایق</t>
  </si>
  <si>
    <t>فلاحی</t>
  </si>
  <si>
    <t>باصری</t>
  </si>
  <si>
    <t>بهرامی</t>
  </si>
  <si>
    <t>افشارپور</t>
  </si>
  <si>
    <t>نوری</t>
  </si>
  <si>
    <t>آجیلیان</t>
  </si>
  <si>
    <t>نقدی</t>
  </si>
  <si>
    <t>نوروزی</t>
  </si>
  <si>
    <t>سلیمانی</t>
  </si>
  <si>
    <t>خانه ای</t>
  </si>
  <si>
    <t>آذرخش</t>
  </si>
  <si>
    <t>دارابی</t>
  </si>
  <si>
    <t>علی بیگی</t>
  </si>
  <si>
    <t>شریفی</t>
  </si>
  <si>
    <t>غلامی کیا</t>
  </si>
  <si>
    <t>ولدبیگی</t>
  </si>
  <si>
    <t>دولتیاری</t>
  </si>
  <si>
    <t>حیدری فرد</t>
  </si>
  <si>
    <t>7- موسوی ، افشار پورفلاحی شایق ستاریان کریمی-نظری</t>
  </si>
  <si>
    <t>کریمی  شایق - فلاحی  ستاریان موسوی 6نظری</t>
  </si>
  <si>
    <t xml:space="preserve"> آجیلیان3نقدی - نوروزی نوری</t>
  </si>
  <si>
    <t xml:space="preserve"> شایق2نوری -باصری</t>
  </si>
  <si>
    <t xml:space="preserve"> بهرامی1</t>
  </si>
  <si>
    <t>دیفرانسیل نظری</t>
  </si>
  <si>
    <t>ریاضیات گسسته</t>
  </si>
  <si>
    <t xml:space="preserve">محمدی </t>
  </si>
  <si>
    <t xml:space="preserve">معاون آموزشی وفرهنگی </t>
  </si>
  <si>
    <t>همکار گرامی جناب آقای :</t>
  </si>
  <si>
    <t xml:space="preserve"> -سلیمانی  شریفی- نقدی- غلامی کیا -ولدبیگی - دولتیاری -حیدری فرد 8آجیلیان - نوروزی</t>
  </si>
  <si>
    <t xml:space="preserve"> ستاریان بیگ محمدی -مرادی-نظری-آزادی  چنانی-6بهرامی</t>
  </si>
  <si>
    <t xml:space="preserve"> -ستاریان5بیگ محمدی مرادی-نظری-آزادی چنانی </t>
  </si>
  <si>
    <t xml:space="preserve">    افشارپور  ستاریان 7بیگ محمدی -مرادی نظری-آزادی آقایی</t>
  </si>
  <si>
    <t xml:space="preserve"> باصری-مرادی-نوری5فتاحی- موسوی</t>
  </si>
  <si>
    <t>نوری3 فتاحی- موسوی</t>
  </si>
  <si>
    <t xml:space="preserve"> باصری بهرامی--شایق-فلاحی-چنانی-ستاریان-10 کریمی افشارپور-نوری-آزادی</t>
  </si>
  <si>
    <t>4بهرامی--شایق-فلاحی-چنانی</t>
  </si>
  <si>
    <t>کریمی5بهرامی--شایق-فلاحی-چنانی</t>
  </si>
  <si>
    <t>کریمی -بیگ محمدی -نظری-آجیلیان-آزادی-فتاحی 10افشارپور-شایق-باصری-نوری</t>
  </si>
  <si>
    <t xml:space="preserve"> نوری7کریمی -بیگ محمدی -نظری-آجیلیان-آزادی-فتاحی </t>
  </si>
  <si>
    <t>بیگ محمدی -نوری-ستاریان -شایق-فلاحی-مرادی10 آجیلیان باصری-چنانی-آقایی</t>
  </si>
  <si>
    <t xml:space="preserve"> -علی بیگی 6خانه ای- آذرخش-دارابی-کریمی بهرامی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</si>
</sst>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  <charset val="178"/>
      <scheme val="minor"/>
    </font>
    <font>
      <sz val="8"/>
      <color theme="1"/>
      <name val="B Titr"/>
      <charset val="178"/>
    </font>
    <font>
      <sz val="11"/>
      <color theme="1"/>
      <name val="B Titr"/>
      <charset val="178"/>
    </font>
    <font>
      <sz val="8"/>
      <color theme="1"/>
      <name val="B Koodak"/>
      <charset val="178"/>
    </font>
    <font>
      <sz val="8"/>
      <color theme="1"/>
      <name val="Arial"/>
      <family val="2"/>
      <charset val="178"/>
      <scheme val="minor"/>
    </font>
    <font>
      <sz val="11"/>
      <color theme="1"/>
      <name val="2  Titr"/>
      <charset val="178"/>
    </font>
    <font>
      <sz val="7"/>
      <color theme="1"/>
      <name val="B Koodak"/>
      <charset val="178"/>
    </font>
    <font>
      <sz val="7"/>
      <color theme="1"/>
      <name val="B Titr"/>
      <charset val="178"/>
    </font>
    <font>
      <sz val="7"/>
      <color theme="1"/>
      <name val="Arial"/>
      <family val="2"/>
      <charset val="17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4" fontId="3" fillId="5" borderId="1" xfId="0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20" fontId="3" fillId="0" borderId="1" xfId="0" applyNumberFormat="1" applyFont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14" fontId="3" fillId="7" borderId="1" xfId="0" applyNumberFormat="1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9" borderId="1" xfId="0" applyFill="1" applyBorder="1" applyAlignment="1">
      <alignment horizontal="center" shrinkToFit="1"/>
    </xf>
    <xf numFmtId="49" fontId="0" fillId="8" borderId="1" xfId="0" applyNumberFormat="1" applyFill="1" applyBorder="1" applyAlignment="1">
      <alignment horizontal="center" shrinkToFit="1"/>
    </xf>
    <xf numFmtId="0" fontId="4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1" xfId="0" applyFont="1" applyBorder="1"/>
    <xf numFmtId="0" fontId="4" fillId="7" borderId="1" xfId="0" applyFont="1" applyFill="1" applyBorder="1"/>
    <xf numFmtId="0" fontId="4" fillId="7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 readingOrder="2"/>
    </xf>
    <xf numFmtId="0" fontId="6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 wrapText="1" readingOrder="2"/>
    </xf>
    <xf numFmtId="0" fontId="6" fillId="0" borderId="1" xfId="0" applyFont="1" applyBorder="1"/>
    <xf numFmtId="0" fontId="6" fillId="0" borderId="2" xfId="0" applyFont="1" applyBorder="1" applyAlignment="1">
      <alignment vertical="center" wrapText="1" readingOrder="2"/>
    </xf>
    <xf numFmtId="0" fontId="6" fillId="7" borderId="1" xfId="0" applyFont="1" applyFill="1" applyBorder="1" applyAlignment="1">
      <alignment vertical="center" wrapText="1" readingOrder="2"/>
    </xf>
    <xf numFmtId="0" fontId="6" fillId="7" borderId="1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 wrapText="1" readingOrder="2"/>
    </xf>
    <xf numFmtId="0" fontId="6" fillId="6" borderId="2" xfId="0" applyFont="1" applyFill="1" applyBorder="1" applyAlignment="1">
      <alignment vertical="center" wrapText="1" readingOrder="2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 readingOrder="2"/>
    </xf>
    <xf numFmtId="0" fontId="6" fillId="5" borderId="2" xfId="0" applyFont="1" applyFill="1" applyBorder="1" applyAlignment="1">
      <alignment vertical="center" wrapText="1" readingOrder="2"/>
    </xf>
    <xf numFmtId="0" fontId="3" fillId="3" borderId="1" xfId="0" applyFont="1" applyFill="1" applyBorder="1" applyAlignment="1">
      <alignment vertical="center"/>
    </xf>
    <xf numFmtId="0" fontId="0" fillId="9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6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rightToLeft="1" tabSelected="1" zoomScale="80" zoomScaleNormal="80"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L16" sqref="A1:L16"/>
    </sheetView>
  </sheetViews>
  <sheetFormatPr defaultColWidth="14.75" defaultRowHeight="50.25" customHeight="1"/>
  <cols>
    <col min="1" max="1" width="7.625" bestFit="1" customWidth="1"/>
    <col min="2" max="2" width="9.875" bestFit="1" customWidth="1"/>
    <col min="3" max="3" width="5.875" bestFit="1" customWidth="1"/>
    <col min="4" max="4" width="11.625" customWidth="1"/>
    <col min="5" max="5" width="10.875" customWidth="1"/>
    <col min="6" max="6" width="11.375" customWidth="1"/>
    <col min="7" max="7" width="10.875" customWidth="1"/>
    <col min="8" max="8" width="13.125" customWidth="1"/>
    <col min="9" max="9" width="10.25" customWidth="1"/>
    <col min="10" max="10" width="10.125" customWidth="1"/>
    <col min="11" max="11" width="9.875" customWidth="1"/>
    <col min="12" max="12" width="10" customWidth="1"/>
    <col min="13" max="13" width="14.875" bestFit="1" customWidth="1"/>
  </cols>
  <sheetData>
    <row r="1" spans="1:15" ht="31.5" customHeight="1">
      <c r="A1" s="59" t="s">
        <v>225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61" t="s">
        <v>239</v>
      </c>
      <c r="N1" s="61" t="s">
        <v>240</v>
      </c>
    </row>
    <row r="2" spans="1:15" ht="32.25" customHeight="1">
      <c r="A2" s="3" t="s">
        <v>0</v>
      </c>
      <c r="B2" s="3" t="s">
        <v>1</v>
      </c>
      <c r="C2" s="3" t="s">
        <v>2</v>
      </c>
      <c r="D2" s="4" t="s">
        <v>23</v>
      </c>
      <c r="E2" s="4" t="s">
        <v>24</v>
      </c>
      <c r="F2" s="4" t="s">
        <v>25</v>
      </c>
      <c r="G2" s="4" t="s">
        <v>26</v>
      </c>
      <c r="H2" s="4" t="s">
        <v>27</v>
      </c>
      <c r="I2" s="4" t="s">
        <v>28</v>
      </c>
      <c r="J2" s="4" t="s">
        <v>29</v>
      </c>
      <c r="K2" s="4" t="s">
        <v>30</v>
      </c>
      <c r="L2" s="22" t="s">
        <v>31</v>
      </c>
      <c r="M2" s="61"/>
      <c r="N2" s="61"/>
    </row>
    <row r="3" spans="1:15" ht="19.5" customHeight="1">
      <c r="A3" s="61" t="s">
        <v>32</v>
      </c>
      <c r="B3" s="61"/>
      <c r="C3" s="61"/>
      <c r="D3" s="50">
        <v>37</v>
      </c>
      <c r="E3" s="50">
        <v>35</v>
      </c>
      <c r="F3" s="50">
        <v>35</v>
      </c>
      <c r="G3" s="50">
        <v>33</v>
      </c>
      <c r="H3" s="50">
        <v>35</v>
      </c>
      <c r="I3" s="50">
        <v>36</v>
      </c>
      <c r="J3" s="50">
        <v>34</v>
      </c>
      <c r="K3" s="50">
        <v>33</v>
      </c>
      <c r="L3" s="56">
        <v>34</v>
      </c>
      <c r="M3" s="5" t="s">
        <v>235</v>
      </c>
      <c r="N3" s="8"/>
    </row>
    <row r="4" spans="1:15" ht="50.25" customHeight="1">
      <c r="A4" s="2" t="s">
        <v>3</v>
      </c>
      <c r="B4" s="6" t="s">
        <v>9</v>
      </c>
      <c r="C4" s="7">
        <v>0.35416666666666669</v>
      </c>
      <c r="D4" s="50" t="s">
        <v>227</v>
      </c>
      <c r="E4" s="50" t="s">
        <v>226</v>
      </c>
      <c r="F4" s="50" t="s">
        <v>227</v>
      </c>
      <c r="G4" s="50" t="s">
        <v>43</v>
      </c>
      <c r="H4" s="50" t="s">
        <v>226</v>
      </c>
      <c r="I4" s="50" t="s">
        <v>50</v>
      </c>
      <c r="J4" s="50" t="s">
        <v>55</v>
      </c>
      <c r="K4" s="50" t="s">
        <v>43</v>
      </c>
      <c r="L4" s="56" t="s">
        <v>64</v>
      </c>
      <c r="M4" s="8">
        <v>7</v>
      </c>
      <c r="N4" s="23">
        <v>6</v>
      </c>
    </row>
    <row r="5" spans="1:15" ht="19.5" customHeight="1">
      <c r="A5" s="2" t="s">
        <v>4</v>
      </c>
      <c r="B5" s="6" t="s">
        <v>10</v>
      </c>
      <c r="C5" s="7">
        <v>0.35416666666666669</v>
      </c>
      <c r="D5" s="54"/>
      <c r="E5" s="54"/>
      <c r="F5" s="54"/>
      <c r="G5" s="54"/>
      <c r="H5" s="54"/>
      <c r="I5" s="54"/>
      <c r="J5" s="54"/>
      <c r="K5" s="54"/>
      <c r="L5" s="57"/>
      <c r="M5" s="8"/>
      <c r="N5" s="23"/>
    </row>
    <row r="6" spans="1:15" ht="50.25" customHeight="1">
      <c r="A6" s="2" t="s">
        <v>5</v>
      </c>
      <c r="B6" s="6" t="s">
        <v>11</v>
      </c>
      <c r="C6" s="7">
        <v>0.35416666666666669</v>
      </c>
      <c r="D6" s="50" t="s">
        <v>34</v>
      </c>
      <c r="E6" s="50" t="s">
        <v>34</v>
      </c>
      <c r="F6" s="50" t="s">
        <v>41</v>
      </c>
      <c r="G6" s="50" t="s">
        <v>41</v>
      </c>
      <c r="H6" s="50" t="s">
        <v>49</v>
      </c>
      <c r="I6" s="50" t="s">
        <v>52</v>
      </c>
      <c r="J6" s="50" t="s">
        <v>34</v>
      </c>
      <c r="K6" s="50" t="s">
        <v>34</v>
      </c>
      <c r="L6" s="56" t="s">
        <v>52</v>
      </c>
      <c r="M6" s="8">
        <v>3</v>
      </c>
      <c r="N6" s="23">
        <v>10</v>
      </c>
    </row>
    <row r="7" spans="1:15" ht="20.25" customHeight="1">
      <c r="A7" s="2" t="s">
        <v>6</v>
      </c>
      <c r="B7" s="6" t="s">
        <v>12</v>
      </c>
      <c r="C7" s="7">
        <v>0.35416666666666669</v>
      </c>
      <c r="D7" s="54"/>
      <c r="E7" s="54"/>
      <c r="F7" s="54"/>
      <c r="G7" s="54"/>
      <c r="H7" s="54"/>
      <c r="I7" s="54"/>
      <c r="J7" s="54"/>
      <c r="K7" s="54"/>
      <c r="L7" s="57"/>
      <c r="M7" s="8"/>
      <c r="N7" s="23"/>
    </row>
    <row r="8" spans="1:15" ht="50.25" customHeight="1">
      <c r="A8" s="2" t="s">
        <v>7</v>
      </c>
      <c r="B8" s="6" t="s">
        <v>13</v>
      </c>
      <c r="C8" s="7">
        <v>0.35416666666666669</v>
      </c>
      <c r="D8" s="52" t="s">
        <v>33</v>
      </c>
      <c r="E8" s="52" t="s">
        <v>33</v>
      </c>
      <c r="F8" s="52" t="s">
        <v>42</v>
      </c>
      <c r="G8" s="52" t="s">
        <v>33</v>
      </c>
      <c r="H8" s="52" t="s">
        <v>42</v>
      </c>
      <c r="I8" s="52" t="s">
        <v>33</v>
      </c>
      <c r="J8" s="52" t="s">
        <v>33</v>
      </c>
      <c r="K8" s="52" t="s">
        <v>60</v>
      </c>
      <c r="L8" s="58" t="s">
        <v>33</v>
      </c>
      <c r="M8" s="8">
        <v>3</v>
      </c>
      <c r="N8" s="23">
        <v>10</v>
      </c>
    </row>
    <row r="9" spans="1:15" ht="21.75" customHeight="1">
      <c r="A9" s="2" t="s">
        <v>19</v>
      </c>
      <c r="B9" s="6" t="s">
        <v>20</v>
      </c>
      <c r="C9" s="7">
        <v>0.35416666666666669</v>
      </c>
      <c r="D9" s="52"/>
      <c r="E9" s="52"/>
      <c r="F9" s="52"/>
      <c r="G9" s="52"/>
      <c r="H9" s="52"/>
      <c r="I9" s="52"/>
      <c r="J9" s="52"/>
      <c r="K9" s="52"/>
      <c r="L9" s="58"/>
      <c r="M9" s="8"/>
      <c r="N9" s="23"/>
    </row>
    <row r="10" spans="1:15" ht="22.5" customHeight="1">
      <c r="A10" s="2" t="s">
        <v>8</v>
      </c>
      <c r="B10" s="6" t="s">
        <v>21</v>
      </c>
      <c r="C10" s="7">
        <v>0.35416666666666669</v>
      </c>
      <c r="D10" s="52"/>
      <c r="E10" s="52"/>
      <c r="F10" s="52"/>
      <c r="G10" s="52"/>
      <c r="H10" s="52"/>
      <c r="I10" s="52"/>
      <c r="J10" s="52"/>
      <c r="K10" s="52"/>
      <c r="L10" s="58"/>
      <c r="M10" s="8"/>
      <c r="N10" s="23"/>
    </row>
    <row r="11" spans="1:15" ht="32.25" customHeight="1">
      <c r="A11" s="2" t="s">
        <v>3</v>
      </c>
      <c r="B11" s="6" t="s">
        <v>14</v>
      </c>
      <c r="C11" s="7">
        <v>0.35416666666666669</v>
      </c>
      <c r="D11" s="52" t="s">
        <v>36</v>
      </c>
      <c r="E11" s="52" t="s">
        <v>36</v>
      </c>
      <c r="F11" s="52" t="s">
        <v>36</v>
      </c>
      <c r="G11" s="52" t="s">
        <v>36</v>
      </c>
      <c r="H11" s="52" t="s">
        <v>36</v>
      </c>
      <c r="I11" s="52" t="s">
        <v>53</v>
      </c>
      <c r="J11" s="52" t="s">
        <v>57</v>
      </c>
      <c r="K11" s="52" t="s">
        <v>61</v>
      </c>
      <c r="L11" s="58" t="s">
        <v>65</v>
      </c>
      <c r="M11" s="8">
        <v>3</v>
      </c>
      <c r="N11" s="23">
        <v>10</v>
      </c>
    </row>
    <row r="12" spans="1:15" ht="21" customHeight="1">
      <c r="A12" s="2" t="s">
        <v>4</v>
      </c>
      <c r="B12" s="6" t="s">
        <v>15</v>
      </c>
      <c r="C12" s="7">
        <v>0.35416666666666669</v>
      </c>
      <c r="D12" s="50"/>
      <c r="E12" s="50"/>
      <c r="F12" s="50"/>
      <c r="G12" s="50"/>
      <c r="H12" s="50"/>
      <c r="I12" s="50"/>
      <c r="J12" s="50"/>
      <c r="K12" s="50"/>
      <c r="L12" s="56"/>
      <c r="M12" s="8"/>
      <c r="N12" s="23"/>
    </row>
    <row r="13" spans="1:15" ht="36.75" customHeight="1">
      <c r="A13" s="2" t="s">
        <v>5</v>
      </c>
      <c r="B13" s="6" t="s">
        <v>16</v>
      </c>
      <c r="C13" s="7">
        <v>0.35416666666666669</v>
      </c>
      <c r="D13" s="52" t="s">
        <v>35</v>
      </c>
      <c r="E13" s="52" t="s">
        <v>38</v>
      </c>
      <c r="F13" s="52" t="s">
        <v>40</v>
      </c>
      <c r="G13" s="52" t="s">
        <v>45</v>
      </c>
      <c r="H13" s="52" t="s">
        <v>45</v>
      </c>
      <c r="I13" s="52" t="s">
        <v>51</v>
      </c>
      <c r="J13" s="52" t="s">
        <v>56</v>
      </c>
      <c r="K13" s="52" t="s">
        <v>35</v>
      </c>
      <c r="L13" s="58" t="s">
        <v>40</v>
      </c>
      <c r="M13" s="8">
        <v>3</v>
      </c>
      <c r="N13" s="23">
        <v>10</v>
      </c>
    </row>
    <row r="14" spans="1:15" ht="24.75" customHeight="1">
      <c r="A14" s="2" t="s">
        <v>6</v>
      </c>
      <c r="B14" s="6" t="s">
        <v>17</v>
      </c>
      <c r="C14" s="7">
        <v>0.35416666666666669</v>
      </c>
      <c r="D14" s="52"/>
      <c r="E14" s="52"/>
      <c r="F14" s="52"/>
      <c r="G14" s="52"/>
      <c r="H14" s="52"/>
      <c r="I14" s="52"/>
      <c r="J14" s="52"/>
      <c r="K14" s="52"/>
      <c r="L14" s="58"/>
      <c r="M14" s="8"/>
      <c r="N14" s="23"/>
    </row>
    <row r="15" spans="1:15" ht="39" customHeight="1">
      <c r="A15" s="2" t="s">
        <v>7</v>
      </c>
      <c r="B15" s="6" t="s">
        <v>18</v>
      </c>
      <c r="C15" s="7">
        <v>0.35416666666666669</v>
      </c>
      <c r="D15" s="50" t="s">
        <v>231</v>
      </c>
      <c r="E15" s="50" t="s">
        <v>232</v>
      </c>
      <c r="F15" s="50" t="s">
        <v>230</v>
      </c>
      <c r="G15" s="50" t="s">
        <v>46</v>
      </c>
      <c r="H15" s="50" t="s">
        <v>47</v>
      </c>
      <c r="I15" s="50" t="s">
        <v>54</v>
      </c>
      <c r="J15" s="50" t="s">
        <v>59</v>
      </c>
      <c r="K15" s="50" t="s">
        <v>63</v>
      </c>
      <c r="L15" s="56" t="s">
        <v>54</v>
      </c>
      <c r="M15" s="8">
        <v>6</v>
      </c>
      <c r="N15" s="23">
        <v>7</v>
      </c>
      <c r="O15">
        <v>313</v>
      </c>
    </row>
    <row r="16" spans="1:15" ht="42.75" customHeight="1">
      <c r="A16" s="24" t="s">
        <v>19</v>
      </c>
      <c r="B16" s="6" t="s">
        <v>22</v>
      </c>
      <c r="C16" s="7">
        <v>0.4375</v>
      </c>
      <c r="D16" s="50" t="s">
        <v>229</v>
      </c>
      <c r="E16" s="50" t="s">
        <v>39</v>
      </c>
      <c r="F16" s="50" t="s">
        <v>228</v>
      </c>
      <c r="G16" s="50" t="s">
        <v>44</v>
      </c>
      <c r="H16" s="50" t="s">
        <v>48</v>
      </c>
      <c r="I16" s="50" t="s">
        <v>37</v>
      </c>
      <c r="J16" s="50" t="s">
        <v>58</v>
      </c>
      <c r="K16" s="50" t="s">
        <v>62</v>
      </c>
      <c r="L16" s="56" t="s">
        <v>66</v>
      </c>
      <c r="M16" s="23">
        <v>5</v>
      </c>
      <c r="N16" s="23">
        <v>8</v>
      </c>
      <c r="O16">
        <v>7</v>
      </c>
    </row>
    <row r="17" spans="13:15" ht="50.25" customHeight="1">
      <c r="M17" s="23">
        <f>SUM(M4:M16)</f>
        <v>30</v>
      </c>
      <c r="N17" s="23">
        <f>SUM(N4:N16)</f>
        <v>61</v>
      </c>
      <c r="O17">
        <f>O15*O16</f>
        <v>2191</v>
      </c>
    </row>
  </sheetData>
  <mergeCells count="4">
    <mergeCell ref="A1:L1"/>
    <mergeCell ref="A3:C3"/>
    <mergeCell ref="M1:M2"/>
    <mergeCell ref="N1:N2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"/>
  <sheetViews>
    <sheetView rightToLeft="1" zoomScale="84" zoomScaleNormal="84" workbookViewId="0">
      <pane ySplit="3" topLeftCell="A4" activePane="bottomLeft" state="frozen"/>
      <selection activeCell="C1" sqref="C1"/>
      <selection pane="bottomLeft" activeCell="L14" sqref="D3:L14"/>
    </sheetView>
  </sheetViews>
  <sheetFormatPr defaultColWidth="14.75" defaultRowHeight="46.5" customHeight="1"/>
  <cols>
    <col min="1" max="1" width="7.625" style="31" bestFit="1" customWidth="1"/>
    <col min="2" max="2" width="9.875" style="31" bestFit="1" customWidth="1"/>
    <col min="3" max="3" width="5.375" style="31" bestFit="1" customWidth="1"/>
    <col min="4" max="4" width="10.25" style="31" customWidth="1"/>
    <col min="5" max="5" width="9.25" style="31" customWidth="1"/>
    <col min="6" max="6" width="10.5" style="31" customWidth="1"/>
    <col min="7" max="7" width="10.125" style="31" customWidth="1"/>
    <col min="8" max="8" width="9.75" style="31" customWidth="1"/>
    <col min="9" max="9" width="12.375" style="31" customWidth="1"/>
    <col min="10" max="10" width="12" style="31" customWidth="1"/>
    <col min="11" max="11" width="12.75" style="31" customWidth="1"/>
    <col min="12" max="12" width="12.375" style="31" customWidth="1"/>
    <col min="13" max="16384" width="14.75" style="31"/>
  </cols>
  <sheetData>
    <row r="1" spans="1:16" ht="36.75" customHeight="1">
      <c r="A1" s="61" t="s">
        <v>223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 t="s">
        <v>124</v>
      </c>
      <c r="N1" s="61" t="s">
        <v>237</v>
      </c>
      <c r="O1" s="61" t="s">
        <v>238</v>
      </c>
      <c r="P1" s="61" t="s">
        <v>236</v>
      </c>
    </row>
    <row r="2" spans="1:16" ht="33.75" customHeight="1">
      <c r="A2" s="40" t="s">
        <v>0</v>
      </c>
      <c r="B2" s="40" t="s">
        <v>1</v>
      </c>
      <c r="C2" s="40" t="s">
        <v>2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80</v>
      </c>
      <c r="J2" s="4" t="s">
        <v>112</v>
      </c>
      <c r="K2" s="4" t="s">
        <v>113</v>
      </c>
      <c r="L2" s="4" t="s">
        <v>88</v>
      </c>
      <c r="M2" s="62"/>
      <c r="N2" s="61"/>
      <c r="O2" s="61"/>
      <c r="P2" s="61"/>
    </row>
    <row r="3" spans="1:16" ht="20.25" customHeight="1">
      <c r="A3" s="63" t="s">
        <v>32</v>
      </c>
      <c r="B3" s="63"/>
      <c r="C3" s="63"/>
      <c r="D3" s="50">
        <v>25</v>
      </c>
      <c r="E3" s="50">
        <v>31</v>
      </c>
      <c r="F3" s="50">
        <v>33</v>
      </c>
      <c r="G3" s="50">
        <v>26</v>
      </c>
      <c r="H3" s="50">
        <v>21</v>
      </c>
      <c r="I3" s="50">
        <v>41</v>
      </c>
      <c r="J3" s="50">
        <v>42</v>
      </c>
      <c r="K3" s="50">
        <v>41</v>
      </c>
      <c r="L3" s="50">
        <v>39</v>
      </c>
      <c r="M3" s="39">
        <v>299</v>
      </c>
      <c r="N3" s="61"/>
      <c r="O3" s="61"/>
      <c r="P3" s="61"/>
    </row>
    <row r="4" spans="1:16" ht="36.75" customHeight="1">
      <c r="A4" s="38" t="s">
        <v>3</v>
      </c>
      <c r="B4" s="6" t="s">
        <v>9</v>
      </c>
      <c r="C4" s="7">
        <v>0.4375</v>
      </c>
      <c r="D4" s="51" t="s">
        <v>89</v>
      </c>
      <c r="E4" s="51" t="s">
        <v>94</v>
      </c>
      <c r="F4" s="51" t="s">
        <v>97</v>
      </c>
      <c r="G4" s="51" t="s">
        <v>103</v>
      </c>
      <c r="H4" s="51" t="s">
        <v>107</v>
      </c>
      <c r="I4" s="51" t="s">
        <v>84</v>
      </c>
      <c r="J4" s="51" t="s">
        <v>85</v>
      </c>
      <c r="K4" s="51" t="s">
        <v>85</v>
      </c>
      <c r="L4" s="51" t="s">
        <v>117</v>
      </c>
      <c r="M4" s="39">
        <v>299</v>
      </c>
      <c r="N4" s="34">
        <v>12</v>
      </c>
      <c r="O4" s="34">
        <v>7</v>
      </c>
      <c r="P4" s="34">
        <f>N4-O4</f>
        <v>5</v>
      </c>
    </row>
    <row r="5" spans="1:16" ht="36" customHeight="1">
      <c r="A5" s="38" t="s">
        <v>4</v>
      </c>
      <c r="B5" s="6" t="s">
        <v>10</v>
      </c>
      <c r="C5" s="7">
        <v>0.4375</v>
      </c>
      <c r="D5" s="52"/>
      <c r="E5" s="51"/>
      <c r="F5" s="52"/>
      <c r="G5" s="51" t="s">
        <v>101</v>
      </c>
      <c r="H5" s="51" t="s">
        <v>111</v>
      </c>
      <c r="I5" s="51" t="s">
        <v>116</v>
      </c>
      <c r="J5" s="51" t="s">
        <v>116</v>
      </c>
      <c r="K5" s="51" t="s">
        <v>116</v>
      </c>
      <c r="L5" s="51" t="s">
        <v>116</v>
      </c>
      <c r="M5" s="39">
        <v>210</v>
      </c>
      <c r="N5" s="34">
        <v>8</v>
      </c>
      <c r="O5" s="34">
        <v>3</v>
      </c>
      <c r="P5" s="34">
        <f t="shared" ref="P5:P13" si="0">N5-O5</f>
        <v>5</v>
      </c>
    </row>
    <row r="6" spans="1:16" ht="37.5" customHeight="1">
      <c r="A6" s="38" t="s">
        <v>5</v>
      </c>
      <c r="B6" s="6" t="s">
        <v>11</v>
      </c>
      <c r="C6" s="7">
        <v>0.4375</v>
      </c>
      <c r="D6" s="51" t="s">
        <v>91</v>
      </c>
      <c r="E6" s="51" t="s">
        <v>33</v>
      </c>
      <c r="F6" s="51" t="s">
        <v>74</v>
      </c>
      <c r="G6" s="51"/>
      <c r="H6" s="51" t="s">
        <v>110</v>
      </c>
      <c r="I6" s="53"/>
      <c r="J6" s="53"/>
      <c r="K6" s="51" t="s">
        <v>118</v>
      </c>
      <c r="L6" s="51" t="s">
        <v>118</v>
      </c>
      <c r="M6" s="39">
        <v>180</v>
      </c>
      <c r="N6" s="34">
        <v>7</v>
      </c>
      <c r="O6" s="34">
        <v>5</v>
      </c>
      <c r="P6" s="34">
        <f t="shared" si="0"/>
        <v>2</v>
      </c>
    </row>
    <row r="7" spans="1:16" ht="36.75" customHeight="1">
      <c r="A7" s="38" t="s">
        <v>6</v>
      </c>
      <c r="B7" s="6" t="s">
        <v>12</v>
      </c>
      <c r="C7" s="7">
        <v>0.4375</v>
      </c>
      <c r="D7" s="51"/>
      <c r="E7" s="53"/>
      <c r="F7" s="51"/>
      <c r="G7" s="51" t="s">
        <v>104</v>
      </c>
      <c r="H7" s="52"/>
      <c r="I7" s="51" t="s">
        <v>82</v>
      </c>
      <c r="J7" s="51" t="s">
        <v>82</v>
      </c>
      <c r="K7" s="53"/>
      <c r="L7" s="53"/>
      <c r="M7" s="39">
        <v>109</v>
      </c>
      <c r="N7" s="34">
        <v>3</v>
      </c>
      <c r="O7" s="34">
        <v>2</v>
      </c>
      <c r="P7" s="34">
        <f t="shared" si="0"/>
        <v>1</v>
      </c>
    </row>
    <row r="8" spans="1:16" ht="46.5" customHeight="1">
      <c r="A8" s="38" t="s">
        <v>7</v>
      </c>
      <c r="B8" s="6" t="s">
        <v>13</v>
      </c>
      <c r="C8" s="7">
        <v>0.4375</v>
      </c>
      <c r="D8" s="51" t="s">
        <v>92</v>
      </c>
      <c r="E8" s="53"/>
      <c r="F8" s="51" t="s">
        <v>98</v>
      </c>
      <c r="G8" s="51" t="s">
        <v>102</v>
      </c>
      <c r="H8" s="51" t="s">
        <v>75</v>
      </c>
      <c r="I8" s="51" t="s">
        <v>114</v>
      </c>
      <c r="J8" s="51" t="s">
        <v>114</v>
      </c>
      <c r="K8" s="51" t="s">
        <v>119</v>
      </c>
      <c r="L8" s="51" t="s">
        <v>120</v>
      </c>
      <c r="M8" s="39">
        <v>268</v>
      </c>
      <c r="N8" s="34">
        <v>12</v>
      </c>
      <c r="O8" s="34">
        <v>7</v>
      </c>
      <c r="P8" s="34">
        <f t="shared" si="0"/>
        <v>5</v>
      </c>
    </row>
    <row r="9" spans="1:16" ht="48.75" customHeight="1">
      <c r="A9" s="38" t="s">
        <v>3</v>
      </c>
      <c r="B9" s="6" t="s">
        <v>14</v>
      </c>
      <c r="C9" s="7">
        <v>0.4375</v>
      </c>
      <c r="D9" s="51" t="s">
        <v>72</v>
      </c>
      <c r="E9" s="51" t="s">
        <v>95</v>
      </c>
      <c r="F9" s="51" t="s">
        <v>75</v>
      </c>
      <c r="G9" s="51" t="s">
        <v>77</v>
      </c>
      <c r="H9" s="51" t="s">
        <v>224</v>
      </c>
      <c r="I9" s="51" t="s">
        <v>81</v>
      </c>
      <c r="J9" s="51" t="s">
        <v>86</v>
      </c>
      <c r="K9" s="51" t="s">
        <v>87</v>
      </c>
      <c r="L9" s="51" t="s">
        <v>81</v>
      </c>
      <c r="M9" s="39">
        <v>299</v>
      </c>
      <c r="N9" s="34">
        <v>12</v>
      </c>
      <c r="O9" s="34">
        <v>8</v>
      </c>
      <c r="P9" s="34">
        <f t="shared" si="0"/>
        <v>4</v>
      </c>
    </row>
    <row r="10" spans="1:16" ht="46.5" customHeight="1">
      <c r="A10" s="38" t="s">
        <v>4</v>
      </c>
      <c r="B10" s="6" t="s">
        <v>15</v>
      </c>
      <c r="C10" s="7">
        <v>0.4375</v>
      </c>
      <c r="D10" s="51" t="s">
        <v>90</v>
      </c>
      <c r="E10" s="51"/>
      <c r="F10" s="51" t="s">
        <v>99</v>
      </c>
      <c r="G10" s="51" t="s">
        <v>78</v>
      </c>
      <c r="H10" s="51"/>
      <c r="I10" s="52"/>
      <c r="J10" s="52"/>
      <c r="K10" s="52"/>
      <c r="L10" s="52"/>
      <c r="M10" s="39">
        <v>84</v>
      </c>
      <c r="N10" s="34">
        <v>3</v>
      </c>
      <c r="O10" s="34">
        <v>3</v>
      </c>
      <c r="P10" s="34">
        <f t="shared" si="0"/>
        <v>0</v>
      </c>
    </row>
    <row r="11" spans="1:16" ht="39" customHeight="1">
      <c r="A11" s="38" t="s">
        <v>5</v>
      </c>
      <c r="B11" s="6" t="s">
        <v>16</v>
      </c>
      <c r="C11" s="7">
        <v>0.4375</v>
      </c>
      <c r="D11" s="54"/>
      <c r="E11" s="50"/>
      <c r="F11" s="50"/>
      <c r="G11" s="51" t="s">
        <v>79</v>
      </c>
      <c r="H11" s="51" t="s">
        <v>108</v>
      </c>
      <c r="I11" s="51" t="s">
        <v>83</v>
      </c>
      <c r="J11" s="51" t="s">
        <v>121</v>
      </c>
      <c r="K11" s="51" t="s">
        <v>122</v>
      </c>
      <c r="L11" s="51" t="s">
        <v>83</v>
      </c>
      <c r="M11" s="39">
        <v>210</v>
      </c>
      <c r="N11" s="34">
        <v>7</v>
      </c>
      <c r="O11" s="34">
        <v>5</v>
      </c>
      <c r="P11" s="34">
        <f t="shared" si="0"/>
        <v>2</v>
      </c>
    </row>
    <row r="12" spans="1:16" ht="37.5" customHeight="1">
      <c r="A12" s="38" t="s">
        <v>6</v>
      </c>
      <c r="B12" s="6" t="s">
        <v>17</v>
      </c>
      <c r="C12" s="7">
        <v>0.4375</v>
      </c>
      <c r="D12" s="51" t="s">
        <v>93</v>
      </c>
      <c r="E12" s="51" t="s">
        <v>96</v>
      </c>
      <c r="F12" s="51" t="s">
        <v>100</v>
      </c>
      <c r="G12" s="51" t="s">
        <v>105</v>
      </c>
      <c r="H12" s="52"/>
      <c r="I12" s="51"/>
      <c r="J12" s="51"/>
      <c r="K12" s="51"/>
      <c r="L12" s="51"/>
      <c r="M12" s="39">
        <v>115</v>
      </c>
      <c r="N12" s="34">
        <v>4</v>
      </c>
      <c r="O12" s="34">
        <v>3</v>
      </c>
      <c r="P12" s="34">
        <f t="shared" si="0"/>
        <v>1</v>
      </c>
    </row>
    <row r="13" spans="1:16" ht="34.5" customHeight="1">
      <c r="A13" s="38" t="s">
        <v>7</v>
      </c>
      <c r="B13" s="6" t="s">
        <v>18</v>
      </c>
      <c r="C13" s="7">
        <v>0.4375</v>
      </c>
      <c r="D13" s="51" t="s">
        <v>73</v>
      </c>
      <c r="E13" s="53"/>
      <c r="F13" s="51" t="s">
        <v>76</v>
      </c>
      <c r="G13" s="51" t="s">
        <v>106</v>
      </c>
      <c r="H13" s="51" t="s">
        <v>109</v>
      </c>
      <c r="I13" s="51" t="s">
        <v>115</v>
      </c>
      <c r="J13" s="51" t="s">
        <v>115</v>
      </c>
      <c r="K13" s="51" t="s">
        <v>123</v>
      </c>
      <c r="L13" s="51" t="s">
        <v>123</v>
      </c>
      <c r="M13" s="39">
        <v>268</v>
      </c>
      <c r="N13" s="34">
        <v>11</v>
      </c>
      <c r="O13" s="34">
        <v>5</v>
      </c>
      <c r="P13" s="34">
        <f t="shared" si="0"/>
        <v>6</v>
      </c>
    </row>
    <row r="14" spans="1:16" ht="35.25" customHeight="1">
      <c r="A14" s="24" t="s">
        <v>19</v>
      </c>
      <c r="B14" s="6" t="s">
        <v>22</v>
      </c>
      <c r="C14" s="7">
        <v>0.35416666666666669</v>
      </c>
      <c r="D14" s="54"/>
      <c r="E14" s="55" t="s">
        <v>288</v>
      </c>
      <c r="F14" s="55" t="s">
        <v>289</v>
      </c>
      <c r="G14" s="54"/>
      <c r="H14" s="54"/>
      <c r="I14" s="54"/>
      <c r="J14" s="54"/>
      <c r="K14" s="54"/>
      <c r="L14" s="54"/>
      <c r="M14" s="24">
        <v>8</v>
      </c>
      <c r="N14" s="34"/>
      <c r="O14" s="34"/>
      <c r="P14" s="34"/>
    </row>
  </sheetData>
  <mergeCells count="6">
    <mergeCell ref="O1:O3"/>
    <mergeCell ref="P1:P3"/>
    <mergeCell ref="M1:M2"/>
    <mergeCell ref="A1:L1"/>
    <mergeCell ref="A3:C3"/>
    <mergeCell ref="N1:N3"/>
  </mergeCells>
  <pageMargins left="0.23622047244094491" right="0.23622047244094491" top="0.15748031496062992" bottom="0.15748031496062992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0"/>
  <sheetViews>
    <sheetView rightToLeft="1" zoomScale="106" zoomScaleNormal="106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L13" sqref="L13"/>
    </sheetView>
  </sheetViews>
  <sheetFormatPr defaultRowHeight="11.25"/>
  <cols>
    <col min="1" max="1" width="5.25" style="31" customWidth="1"/>
    <col min="2" max="2" width="7.25" style="31" customWidth="1"/>
    <col min="3" max="3" width="5.375" style="31" bestFit="1" customWidth="1"/>
    <col min="4" max="4" width="8.375" style="31" customWidth="1"/>
    <col min="5" max="5" width="8.625" style="31" customWidth="1"/>
    <col min="6" max="6" width="9" style="31"/>
    <col min="7" max="7" width="8.125" style="31" customWidth="1"/>
    <col min="8" max="8" width="6.5" style="31" customWidth="1"/>
    <col min="9" max="9" width="6" style="31" customWidth="1"/>
    <col min="10" max="10" width="6.875" style="31" customWidth="1"/>
    <col min="11" max="11" width="7.875" style="31" customWidth="1"/>
    <col min="12" max="12" width="7.25" style="31" customWidth="1"/>
    <col min="13" max="14" width="7.625" style="31" customWidth="1"/>
    <col min="15" max="15" width="7.375" style="31" customWidth="1"/>
    <col min="16" max="16" width="6" style="31" customWidth="1"/>
    <col min="17" max="17" width="6.625" style="31" customWidth="1"/>
    <col min="18" max="16384" width="9" style="31"/>
  </cols>
  <sheetData>
    <row r="1" spans="1:21" ht="15.75">
      <c r="A1" s="65" t="s">
        <v>182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4" t="s">
        <v>181</v>
      </c>
      <c r="S1" s="64" t="s">
        <v>234</v>
      </c>
      <c r="T1" s="64" t="s">
        <v>235</v>
      </c>
      <c r="U1" s="64" t="s">
        <v>236</v>
      </c>
    </row>
    <row r="2" spans="1:21" ht="15.75">
      <c r="A2" s="32" t="s">
        <v>0</v>
      </c>
      <c r="B2" s="32" t="s">
        <v>1</v>
      </c>
      <c r="C2" s="32" t="s">
        <v>2</v>
      </c>
      <c r="D2" s="32" t="s">
        <v>125</v>
      </c>
      <c r="E2" s="32" t="s">
        <v>126</v>
      </c>
      <c r="F2" s="32" t="s">
        <v>127</v>
      </c>
      <c r="G2" s="32" t="s">
        <v>128</v>
      </c>
      <c r="H2" s="32" t="s">
        <v>129</v>
      </c>
      <c r="I2" s="32" t="s">
        <v>130</v>
      </c>
      <c r="J2" s="32" t="s">
        <v>131</v>
      </c>
      <c r="K2" s="32" t="s">
        <v>132</v>
      </c>
      <c r="L2" s="32" t="s">
        <v>133</v>
      </c>
      <c r="M2" s="32" t="s">
        <v>134</v>
      </c>
      <c r="N2" s="32" t="s">
        <v>135</v>
      </c>
      <c r="O2" s="32" t="s">
        <v>136</v>
      </c>
      <c r="P2" s="32" t="s">
        <v>137</v>
      </c>
      <c r="Q2" s="33" t="s">
        <v>138</v>
      </c>
      <c r="R2" s="64"/>
      <c r="S2" s="64"/>
      <c r="T2" s="64"/>
      <c r="U2" s="64"/>
    </row>
    <row r="3" spans="1:21" ht="18.75" customHeight="1">
      <c r="A3" s="69" t="s">
        <v>32</v>
      </c>
      <c r="B3" s="69"/>
      <c r="C3" s="69"/>
      <c r="D3" s="9">
        <v>34</v>
      </c>
      <c r="E3" s="9">
        <v>32</v>
      </c>
      <c r="F3" s="9">
        <v>16</v>
      </c>
      <c r="G3" s="9">
        <v>32</v>
      </c>
      <c r="H3" s="9">
        <v>13</v>
      </c>
      <c r="I3" s="9">
        <v>30</v>
      </c>
      <c r="J3" s="9">
        <v>28</v>
      </c>
      <c r="K3" s="9">
        <v>28</v>
      </c>
      <c r="L3" s="9">
        <v>22</v>
      </c>
      <c r="M3" s="9">
        <v>15</v>
      </c>
      <c r="N3" s="9">
        <v>21</v>
      </c>
      <c r="O3" s="9">
        <v>35</v>
      </c>
      <c r="P3" s="9">
        <v>21</v>
      </c>
      <c r="Q3" s="21">
        <v>15</v>
      </c>
      <c r="R3" s="9">
        <v>342</v>
      </c>
      <c r="S3" s="64"/>
      <c r="T3" s="64"/>
      <c r="U3" s="64"/>
    </row>
    <row r="4" spans="1:21" ht="43.5" customHeight="1">
      <c r="A4" s="9" t="s">
        <v>3</v>
      </c>
      <c r="B4" s="10" t="s">
        <v>9</v>
      </c>
      <c r="C4" s="11" t="s">
        <v>145</v>
      </c>
      <c r="D4" s="41" t="s">
        <v>140</v>
      </c>
      <c r="E4" s="41" t="s">
        <v>140</v>
      </c>
      <c r="F4" s="41" t="s">
        <v>184</v>
      </c>
      <c r="G4" s="41" t="s">
        <v>185</v>
      </c>
      <c r="H4" s="42"/>
      <c r="I4" s="41" t="s">
        <v>186</v>
      </c>
      <c r="J4" s="41" t="s">
        <v>186</v>
      </c>
      <c r="K4" s="41" t="s">
        <v>187</v>
      </c>
      <c r="L4" s="43" t="s">
        <v>161</v>
      </c>
      <c r="M4" s="43" t="s">
        <v>188</v>
      </c>
      <c r="N4" s="41" t="s">
        <v>189</v>
      </c>
      <c r="O4" s="41" t="s">
        <v>169</v>
      </c>
      <c r="P4" s="44"/>
      <c r="Q4" s="45" t="s">
        <v>174</v>
      </c>
      <c r="R4" s="9">
        <v>308</v>
      </c>
      <c r="S4" s="34">
        <v>14</v>
      </c>
      <c r="T4" s="34">
        <v>7</v>
      </c>
      <c r="U4" s="34">
        <f>S4-T4</f>
        <v>7</v>
      </c>
    </row>
    <row r="5" spans="1:21" ht="39.75" customHeight="1">
      <c r="A5" s="9" t="s">
        <v>4</v>
      </c>
      <c r="B5" s="10" t="s">
        <v>10</v>
      </c>
      <c r="C5" s="11" t="s">
        <v>145</v>
      </c>
      <c r="D5" s="41" t="s">
        <v>139</v>
      </c>
      <c r="E5" s="41" t="s">
        <v>139</v>
      </c>
      <c r="F5" s="41" t="s">
        <v>149</v>
      </c>
      <c r="G5" s="44"/>
      <c r="H5" s="42" t="s">
        <v>151</v>
      </c>
      <c r="I5" s="41" t="s">
        <v>193</v>
      </c>
      <c r="J5" s="41" t="s">
        <v>193</v>
      </c>
      <c r="K5" s="41" t="s">
        <v>159</v>
      </c>
      <c r="L5" s="42"/>
      <c r="M5" s="41" t="s">
        <v>194</v>
      </c>
      <c r="N5" s="41"/>
      <c r="O5" s="41"/>
      <c r="P5" s="42" t="s">
        <v>170</v>
      </c>
      <c r="Q5" s="45" t="s">
        <v>172</v>
      </c>
      <c r="R5" s="9">
        <v>232</v>
      </c>
      <c r="S5" s="34">
        <v>9</v>
      </c>
      <c r="T5" s="34">
        <v>6</v>
      </c>
      <c r="U5" s="34">
        <f t="shared" ref="U5:U16" si="0">S5-T5</f>
        <v>3</v>
      </c>
    </row>
    <row r="6" spans="1:21" ht="33.75" customHeight="1">
      <c r="A6" s="9" t="s">
        <v>5</v>
      </c>
      <c r="B6" s="10" t="s">
        <v>11</v>
      </c>
      <c r="C6" s="11" t="s">
        <v>145</v>
      </c>
      <c r="D6" s="42"/>
      <c r="E6" s="42"/>
      <c r="F6" s="41"/>
      <c r="G6" s="41" t="s">
        <v>195</v>
      </c>
      <c r="H6" s="42"/>
      <c r="I6" s="41"/>
      <c r="J6" s="41"/>
      <c r="K6" s="44"/>
      <c r="L6" s="43" t="s">
        <v>196</v>
      </c>
      <c r="M6" s="43" t="s">
        <v>197</v>
      </c>
      <c r="N6" s="41" t="s">
        <v>195</v>
      </c>
      <c r="O6" s="41" t="s">
        <v>195</v>
      </c>
      <c r="P6" s="42"/>
      <c r="Q6" s="45" t="s">
        <v>180</v>
      </c>
      <c r="R6" s="9">
        <f>Q3+O3+N3+M3+L3+G3</f>
        <v>140</v>
      </c>
      <c r="S6" s="34">
        <v>5</v>
      </c>
      <c r="T6" s="34">
        <v>4</v>
      </c>
      <c r="U6" s="34">
        <f t="shared" si="0"/>
        <v>1</v>
      </c>
    </row>
    <row r="7" spans="1:21" s="36" customFormat="1" ht="41.25" customHeight="1">
      <c r="A7" s="17" t="s">
        <v>6</v>
      </c>
      <c r="B7" s="18" t="s">
        <v>12</v>
      </c>
      <c r="C7" s="19" t="s">
        <v>145</v>
      </c>
      <c r="D7" s="46" t="s">
        <v>142</v>
      </c>
      <c r="E7" s="46" t="s">
        <v>142</v>
      </c>
      <c r="F7" s="46" t="s">
        <v>198</v>
      </c>
      <c r="G7" s="46"/>
      <c r="H7" s="47" t="s">
        <v>152</v>
      </c>
      <c r="I7" s="46" t="s">
        <v>154</v>
      </c>
      <c r="J7" s="46" t="s">
        <v>154</v>
      </c>
      <c r="K7" s="46" t="s">
        <v>155</v>
      </c>
      <c r="L7" s="46"/>
      <c r="M7" s="46" t="s">
        <v>198</v>
      </c>
      <c r="N7" s="46" t="s">
        <v>198</v>
      </c>
      <c r="O7" s="47"/>
      <c r="P7" s="46" t="s">
        <v>171</v>
      </c>
      <c r="Q7" s="48" t="s">
        <v>173</v>
      </c>
      <c r="R7" s="17">
        <v>187</v>
      </c>
      <c r="S7" s="35">
        <v>6</v>
      </c>
      <c r="T7" s="35">
        <v>5</v>
      </c>
      <c r="U7" s="34">
        <f t="shared" si="0"/>
        <v>1</v>
      </c>
    </row>
    <row r="8" spans="1:21" ht="37.5" customHeight="1">
      <c r="A8" s="9" t="s">
        <v>7</v>
      </c>
      <c r="B8" s="10" t="s">
        <v>13</v>
      </c>
      <c r="C8" s="11" t="s">
        <v>145</v>
      </c>
      <c r="D8" s="42"/>
      <c r="E8" s="42"/>
      <c r="F8" s="41" t="s">
        <v>200</v>
      </c>
      <c r="G8" s="41" t="s">
        <v>200</v>
      </c>
      <c r="H8" s="42"/>
      <c r="I8" s="41"/>
      <c r="J8" s="41"/>
      <c r="K8" s="42"/>
      <c r="L8" s="43" t="s">
        <v>202</v>
      </c>
      <c r="M8" s="43" t="s">
        <v>203</v>
      </c>
      <c r="N8" s="43" t="s">
        <v>203</v>
      </c>
      <c r="O8" s="42"/>
      <c r="P8" s="42"/>
      <c r="Q8" s="45" t="s">
        <v>191</v>
      </c>
      <c r="R8" s="9">
        <v>121</v>
      </c>
      <c r="S8" s="34">
        <v>4</v>
      </c>
      <c r="T8" s="34">
        <v>3</v>
      </c>
      <c r="U8" s="34">
        <f t="shared" si="0"/>
        <v>1</v>
      </c>
    </row>
    <row r="9" spans="1:21" ht="39.75" customHeight="1">
      <c r="A9" s="9" t="s">
        <v>19</v>
      </c>
      <c r="B9" s="10" t="s">
        <v>20</v>
      </c>
      <c r="C9" s="11" t="s">
        <v>165</v>
      </c>
      <c r="D9" s="41" t="s">
        <v>199</v>
      </c>
      <c r="E9" s="41" t="s">
        <v>199</v>
      </c>
      <c r="F9" s="41"/>
      <c r="G9" s="41"/>
      <c r="H9" s="42"/>
      <c r="I9" s="41"/>
      <c r="J9" s="41"/>
      <c r="K9" s="41" t="s">
        <v>157</v>
      </c>
      <c r="L9" s="42"/>
      <c r="M9" s="43" t="s">
        <v>162</v>
      </c>
      <c r="N9" s="41" t="s">
        <v>204</v>
      </c>
      <c r="O9" s="41" t="s">
        <v>168</v>
      </c>
      <c r="P9" s="42"/>
      <c r="Q9" s="45"/>
      <c r="R9" s="9">
        <v>98</v>
      </c>
      <c r="S9" s="34">
        <v>3</v>
      </c>
      <c r="T9" s="34">
        <v>4</v>
      </c>
      <c r="U9" s="34">
        <v>0</v>
      </c>
    </row>
    <row r="10" spans="1:21" ht="15.75">
      <c r="A10" s="12" t="s">
        <v>8</v>
      </c>
      <c r="B10" s="13" t="s">
        <v>21</v>
      </c>
      <c r="C10" s="14" t="s">
        <v>145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8"/>
      <c r="R10" s="9"/>
      <c r="S10" s="34"/>
      <c r="T10" s="34"/>
      <c r="U10" s="34">
        <f t="shared" si="0"/>
        <v>0</v>
      </c>
    </row>
    <row r="11" spans="1:21" ht="42" customHeight="1">
      <c r="A11" s="9" t="s">
        <v>3</v>
      </c>
      <c r="B11" s="10" t="s">
        <v>14</v>
      </c>
      <c r="C11" s="11" t="s">
        <v>145</v>
      </c>
      <c r="D11" s="41" t="s">
        <v>143</v>
      </c>
      <c r="E11" s="41" t="s">
        <v>146</v>
      </c>
      <c r="F11" s="41" t="s">
        <v>148</v>
      </c>
      <c r="G11" s="41" t="s">
        <v>150</v>
      </c>
      <c r="H11" s="42" t="s">
        <v>153</v>
      </c>
      <c r="I11" s="41" t="s">
        <v>205</v>
      </c>
      <c r="J11" s="41" t="s">
        <v>206</v>
      </c>
      <c r="K11" s="41" t="s">
        <v>156</v>
      </c>
      <c r="L11" s="43" t="s">
        <v>207</v>
      </c>
      <c r="M11" s="43" t="s">
        <v>208</v>
      </c>
      <c r="N11" s="44"/>
      <c r="O11" s="41" t="s">
        <v>209</v>
      </c>
      <c r="P11" s="42"/>
      <c r="Q11" s="45" t="s">
        <v>177</v>
      </c>
      <c r="R11" s="9">
        <v>300</v>
      </c>
      <c r="S11" s="34">
        <v>13</v>
      </c>
      <c r="T11" s="34">
        <v>8</v>
      </c>
      <c r="U11" s="34">
        <f t="shared" si="0"/>
        <v>5</v>
      </c>
    </row>
    <row r="12" spans="1:21" ht="37.5" customHeight="1">
      <c r="A12" s="9" t="s">
        <v>4</v>
      </c>
      <c r="B12" s="10" t="s">
        <v>15</v>
      </c>
      <c r="C12" s="11" t="s">
        <v>145</v>
      </c>
      <c r="D12" s="42"/>
      <c r="E12" s="42"/>
      <c r="F12" s="41" t="s">
        <v>233</v>
      </c>
      <c r="G12" s="41"/>
      <c r="H12" s="42"/>
      <c r="I12" s="41"/>
      <c r="J12" s="41"/>
      <c r="K12" s="41" t="s">
        <v>158</v>
      </c>
      <c r="L12" s="46"/>
      <c r="M12" s="43"/>
      <c r="N12" s="41"/>
      <c r="O12" s="42"/>
      <c r="P12" s="41" t="s">
        <v>183</v>
      </c>
      <c r="Q12" s="45" t="s">
        <v>175</v>
      </c>
      <c r="R12" s="9">
        <v>117</v>
      </c>
      <c r="S12" s="34">
        <v>4</v>
      </c>
      <c r="T12" s="34">
        <v>5</v>
      </c>
      <c r="U12" s="34">
        <v>0</v>
      </c>
    </row>
    <row r="13" spans="1:21" ht="33.75" customHeight="1">
      <c r="A13" s="9" t="s">
        <v>5</v>
      </c>
      <c r="B13" s="10" t="s">
        <v>16</v>
      </c>
      <c r="C13" s="11" t="s">
        <v>145</v>
      </c>
      <c r="D13" s="41" t="s">
        <v>210</v>
      </c>
      <c r="E13" s="41" t="s">
        <v>211</v>
      </c>
      <c r="F13" s="41" t="s">
        <v>212</v>
      </c>
      <c r="G13" s="41" t="s">
        <v>213</v>
      </c>
      <c r="H13" s="42"/>
      <c r="I13" s="41" t="s">
        <v>214</v>
      </c>
      <c r="J13" s="41" t="s">
        <v>214</v>
      </c>
      <c r="K13" s="41" t="s">
        <v>222</v>
      </c>
      <c r="L13" s="41" t="s">
        <v>214</v>
      </c>
      <c r="M13" s="43" t="s">
        <v>215</v>
      </c>
      <c r="N13" s="41" t="s">
        <v>167</v>
      </c>
      <c r="O13" s="42"/>
      <c r="P13" s="42"/>
      <c r="Q13" s="45" t="s">
        <v>176</v>
      </c>
      <c r="R13" s="9">
        <v>273</v>
      </c>
      <c r="S13" s="34">
        <v>13</v>
      </c>
      <c r="T13" s="34">
        <v>6</v>
      </c>
      <c r="U13" s="34">
        <f t="shared" si="0"/>
        <v>7</v>
      </c>
    </row>
    <row r="14" spans="1:21" ht="40.5" customHeight="1">
      <c r="A14" s="9" t="s">
        <v>6</v>
      </c>
      <c r="B14" s="10" t="s">
        <v>17</v>
      </c>
      <c r="C14" s="11" t="s">
        <v>145</v>
      </c>
      <c r="D14" s="41" t="s">
        <v>141</v>
      </c>
      <c r="E14" s="41" t="s">
        <v>141</v>
      </c>
      <c r="F14" s="41"/>
      <c r="G14" s="41" t="s">
        <v>201</v>
      </c>
      <c r="H14" s="42"/>
      <c r="I14" s="41" t="s">
        <v>221</v>
      </c>
      <c r="J14" s="41" t="s">
        <v>221</v>
      </c>
      <c r="K14" s="41"/>
      <c r="L14" s="43"/>
      <c r="M14" s="43" t="s">
        <v>164</v>
      </c>
      <c r="N14" s="41" t="s">
        <v>216</v>
      </c>
      <c r="O14" s="41" t="s">
        <v>190</v>
      </c>
      <c r="P14" s="42"/>
      <c r="Q14" s="45" t="s">
        <v>178</v>
      </c>
      <c r="R14" s="9">
        <v>260</v>
      </c>
      <c r="S14" s="34">
        <v>12</v>
      </c>
      <c r="T14" s="34">
        <v>6</v>
      </c>
      <c r="U14" s="34">
        <f t="shared" si="0"/>
        <v>6</v>
      </c>
    </row>
    <row r="15" spans="1:21" ht="30" customHeight="1">
      <c r="A15" s="9" t="s">
        <v>7</v>
      </c>
      <c r="B15" s="10" t="s">
        <v>18</v>
      </c>
      <c r="C15" s="11" t="s">
        <v>145</v>
      </c>
      <c r="D15" s="44"/>
      <c r="E15" s="44"/>
      <c r="F15" s="41" t="s">
        <v>217</v>
      </c>
      <c r="G15" s="41" t="s">
        <v>218</v>
      </c>
      <c r="H15" s="42"/>
      <c r="I15" s="41"/>
      <c r="J15" s="41"/>
      <c r="K15" s="41" t="s">
        <v>160</v>
      </c>
      <c r="L15" s="43" t="s">
        <v>220</v>
      </c>
      <c r="M15" s="43" t="s">
        <v>166</v>
      </c>
      <c r="N15" s="41"/>
      <c r="O15" s="42"/>
      <c r="P15" s="42"/>
      <c r="Q15" s="45" t="s">
        <v>179</v>
      </c>
      <c r="R15" s="9">
        <v>108</v>
      </c>
      <c r="S15" s="34">
        <v>3</v>
      </c>
      <c r="T15" s="34">
        <v>5</v>
      </c>
      <c r="U15" s="34">
        <v>0</v>
      </c>
    </row>
    <row r="16" spans="1:21" ht="28.5" customHeight="1">
      <c r="A16" s="15" t="s">
        <v>19</v>
      </c>
      <c r="B16" s="10" t="s">
        <v>22</v>
      </c>
      <c r="C16" s="16">
        <v>0.35416666666666669</v>
      </c>
      <c r="D16" s="41" t="s">
        <v>144</v>
      </c>
      <c r="E16" s="41" t="s">
        <v>147</v>
      </c>
      <c r="F16" s="42"/>
      <c r="G16" s="41" t="s">
        <v>192</v>
      </c>
      <c r="H16" s="42"/>
      <c r="I16" s="41" t="s">
        <v>219</v>
      </c>
      <c r="J16" s="41" t="s">
        <v>219</v>
      </c>
      <c r="K16" s="41" t="s">
        <v>245</v>
      </c>
      <c r="L16" s="42"/>
      <c r="M16" s="43" t="s">
        <v>163</v>
      </c>
      <c r="N16" s="43" t="s">
        <v>163</v>
      </c>
      <c r="O16" s="44"/>
      <c r="P16" s="42"/>
      <c r="Q16" s="49" t="s">
        <v>163</v>
      </c>
      <c r="R16" s="9">
        <v>141</v>
      </c>
      <c r="S16" s="34">
        <v>7</v>
      </c>
      <c r="T16" s="34">
        <v>4</v>
      </c>
      <c r="U16" s="34">
        <f t="shared" si="0"/>
        <v>3</v>
      </c>
    </row>
    <row r="17" spans="15:21">
      <c r="R17" s="34"/>
      <c r="S17" s="34">
        <f>SUM(S11:S16)</f>
        <v>52</v>
      </c>
      <c r="T17" s="34">
        <f t="shared" ref="T17:U17" si="1">SUM(T11:T16)</f>
        <v>34</v>
      </c>
      <c r="U17" s="34">
        <f t="shared" si="1"/>
        <v>21</v>
      </c>
    </row>
    <row r="18" spans="15:21">
      <c r="O18" s="31">
        <v>2648</v>
      </c>
    </row>
    <row r="19" spans="15:21">
      <c r="O19" s="31">
        <v>2191</v>
      </c>
    </row>
    <row r="20" spans="15:21">
      <c r="O20" s="31">
        <v>2285</v>
      </c>
    </row>
  </sheetData>
  <mergeCells count="7">
    <mergeCell ref="T1:T3"/>
    <mergeCell ref="U1:U3"/>
    <mergeCell ref="A1:Q1"/>
    <mergeCell ref="D10:Q10"/>
    <mergeCell ref="A3:C3"/>
    <mergeCell ref="R1:R2"/>
    <mergeCell ref="S1:S3"/>
  </mergeCells>
  <pageMargins left="0.23622047244094491" right="0.23622047244094491" top="0.39370078740157483" bottom="0.35433070866141736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"/>
  <sheetViews>
    <sheetView rightToLeft="1" topLeftCell="A4" zoomScaleNormal="100" workbookViewId="0">
      <selection activeCell="H8" sqref="H8"/>
    </sheetView>
  </sheetViews>
  <sheetFormatPr defaultRowHeight="27.75" customHeight="1"/>
  <cols>
    <col min="1" max="1" width="7.625" style="20" bestFit="1" customWidth="1"/>
    <col min="2" max="2" width="9.875" style="20" bestFit="1" customWidth="1"/>
    <col min="3" max="3" width="6.25" style="20" customWidth="1"/>
    <col min="4" max="4" width="34.875" style="20" customWidth="1"/>
    <col min="5" max="5" width="5.125" style="20" bestFit="1" customWidth="1"/>
    <col min="6" max="6" width="29.375" style="20" customWidth="1"/>
    <col min="7" max="7" width="5.125" style="20" bestFit="1" customWidth="1"/>
    <col min="8" max="8" width="33.625" style="20" customWidth="1"/>
    <col min="9" max="16384" width="9" style="20"/>
  </cols>
  <sheetData>
    <row r="1" spans="1:8" ht="27.75" customHeight="1">
      <c r="A1" s="71" t="s">
        <v>244</v>
      </c>
      <c r="B1" s="71"/>
      <c r="C1" s="71"/>
      <c r="D1" s="71"/>
      <c r="E1" s="71"/>
      <c r="F1" s="71"/>
      <c r="G1" s="71"/>
      <c r="H1" s="71"/>
    </row>
    <row r="2" spans="1:8" ht="27.75" customHeight="1">
      <c r="A2" s="73" t="s">
        <v>0</v>
      </c>
      <c r="B2" s="73" t="s">
        <v>1</v>
      </c>
      <c r="C2" s="75">
        <v>8.3000000000000007</v>
      </c>
      <c r="D2" s="75"/>
      <c r="E2" s="72">
        <v>10.3</v>
      </c>
      <c r="F2" s="72"/>
      <c r="G2" s="70">
        <v>13.3</v>
      </c>
      <c r="H2" s="70"/>
    </row>
    <row r="3" spans="1:8" ht="27.75" customHeight="1">
      <c r="A3" s="74"/>
      <c r="B3" s="74"/>
      <c r="C3" s="25" t="s">
        <v>241</v>
      </c>
      <c r="D3" s="25" t="s">
        <v>242</v>
      </c>
      <c r="E3" s="23" t="s">
        <v>241</v>
      </c>
      <c r="F3" s="23" t="s">
        <v>242</v>
      </c>
      <c r="G3" s="26" t="s">
        <v>241</v>
      </c>
      <c r="H3" s="26" t="s">
        <v>242</v>
      </c>
    </row>
    <row r="4" spans="1:8" ht="27.75" customHeight="1">
      <c r="A4" s="8" t="s">
        <v>3</v>
      </c>
      <c r="B4" s="6" t="s">
        <v>9</v>
      </c>
      <c r="C4" s="25">
        <v>7</v>
      </c>
      <c r="D4" s="27" t="s">
        <v>294</v>
      </c>
      <c r="E4" s="28">
        <v>7</v>
      </c>
      <c r="F4" s="28" t="s">
        <v>295</v>
      </c>
      <c r="G4" s="29">
        <v>7</v>
      </c>
      <c r="H4" s="29" t="s">
        <v>296</v>
      </c>
    </row>
    <row r="5" spans="1:8" ht="27.75" customHeight="1">
      <c r="A5" s="8" t="s">
        <v>4</v>
      </c>
      <c r="B5" s="6" t="s">
        <v>10</v>
      </c>
      <c r="C5" s="25">
        <v>0</v>
      </c>
      <c r="D5" s="27">
        <v>0</v>
      </c>
      <c r="E5" s="28">
        <v>3</v>
      </c>
      <c r="F5" s="28" t="s">
        <v>297</v>
      </c>
      <c r="G5" s="29">
        <v>6</v>
      </c>
      <c r="H5" s="29" t="s">
        <v>298</v>
      </c>
    </row>
    <row r="6" spans="1:8" ht="34.5" customHeight="1">
      <c r="A6" s="8" t="s">
        <v>5</v>
      </c>
      <c r="B6" s="6" t="s">
        <v>11</v>
      </c>
      <c r="C6" s="25">
        <v>3</v>
      </c>
      <c r="D6" s="27" t="s">
        <v>304</v>
      </c>
      <c r="E6" s="28">
        <v>5</v>
      </c>
      <c r="F6" s="28" t="s">
        <v>247</v>
      </c>
      <c r="G6" s="29">
        <v>4</v>
      </c>
      <c r="H6" s="29" t="s">
        <v>248</v>
      </c>
    </row>
    <row r="7" spans="1:8" ht="27.75" customHeight="1">
      <c r="A7" s="8" t="s">
        <v>6</v>
      </c>
      <c r="B7" s="6" t="s">
        <v>12</v>
      </c>
      <c r="C7" s="25">
        <v>0</v>
      </c>
      <c r="D7" s="27">
        <v>0</v>
      </c>
      <c r="E7" s="28">
        <v>2</v>
      </c>
      <c r="F7" s="28" t="s">
        <v>246</v>
      </c>
      <c r="G7" s="29">
        <v>5</v>
      </c>
      <c r="H7" s="29" t="s">
        <v>246</v>
      </c>
    </row>
    <row r="8" spans="1:8" ht="27.75" customHeight="1">
      <c r="A8" s="8" t="s">
        <v>7</v>
      </c>
      <c r="B8" s="6" t="s">
        <v>13</v>
      </c>
      <c r="C8" s="25">
        <v>3</v>
      </c>
      <c r="D8" s="27" t="s">
        <v>249</v>
      </c>
      <c r="E8" s="28">
        <v>7</v>
      </c>
      <c r="F8" s="28" t="s">
        <v>250</v>
      </c>
      <c r="G8" s="29">
        <v>3</v>
      </c>
      <c r="H8" s="29" t="s">
        <v>251</v>
      </c>
    </row>
    <row r="9" spans="1:8" ht="27.75" customHeight="1">
      <c r="A9" s="8" t="s">
        <v>19</v>
      </c>
      <c r="B9" s="6" t="s">
        <v>20</v>
      </c>
      <c r="C9" s="25">
        <v>0</v>
      </c>
      <c r="D9" s="27">
        <v>0</v>
      </c>
      <c r="E9" s="28">
        <v>0</v>
      </c>
      <c r="F9" s="28">
        <v>0</v>
      </c>
      <c r="G9" s="29">
        <v>4</v>
      </c>
      <c r="H9" s="29">
        <v>0</v>
      </c>
    </row>
    <row r="10" spans="1:8" ht="27.75" customHeight="1">
      <c r="A10" s="8" t="s">
        <v>8</v>
      </c>
      <c r="B10" s="6" t="s">
        <v>21</v>
      </c>
      <c r="C10" s="25">
        <v>0</v>
      </c>
      <c r="D10" s="27">
        <v>0</v>
      </c>
      <c r="E10" s="28">
        <v>0</v>
      </c>
      <c r="F10" s="28">
        <v>0</v>
      </c>
      <c r="G10" s="29">
        <v>0</v>
      </c>
      <c r="H10" s="29">
        <v>0</v>
      </c>
    </row>
    <row r="11" spans="1:8" ht="27.75" customHeight="1">
      <c r="A11" s="8" t="s">
        <v>3</v>
      </c>
      <c r="B11" s="6" t="s">
        <v>14</v>
      </c>
      <c r="C11" s="25">
        <v>3</v>
      </c>
      <c r="D11" s="27" t="s">
        <v>299</v>
      </c>
      <c r="E11" s="28">
        <v>8</v>
      </c>
      <c r="F11" s="28" t="s">
        <v>300</v>
      </c>
      <c r="G11" s="29">
        <v>8</v>
      </c>
      <c r="H11" s="29" t="s">
        <v>301</v>
      </c>
    </row>
    <row r="12" spans="1:8" ht="27.75" customHeight="1">
      <c r="A12" s="8" t="s">
        <v>4</v>
      </c>
      <c r="B12" s="6" t="s">
        <v>15</v>
      </c>
      <c r="C12" s="25">
        <v>0</v>
      </c>
      <c r="D12" s="27">
        <v>0</v>
      </c>
      <c r="E12" s="28">
        <v>3</v>
      </c>
      <c r="F12" s="28">
        <v>0</v>
      </c>
      <c r="G12" s="29">
        <v>5</v>
      </c>
      <c r="H12" s="29">
        <v>0</v>
      </c>
    </row>
    <row r="13" spans="1:8" ht="27.75" customHeight="1">
      <c r="A13" s="8" t="s">
        <v>5</v>
      </c>
      <c r="B13" s="6" t="s">
        <v>16</v>
      </c>
      <c r="C13" s="25">
        <v>3</v>
      </c>
      <c r="D13" s="27" t="s">
        <v>302</v>
      </c>
      <c r="E13" s="28">
        <v>5</v>
      </c>
      <c r="F13" s="28" t="s">
        <v>286</v>
      </c>
      <c r="G13" s="29">
        <v>6</v>
      </c>
      <c r="H13" s="29" t="s">
        <v>303</v>
      </c>
    </row>
    <row r="14" spans="1:8" ht="27.75" customHeight="1">
      <c r="A14" s="8" t="s">
        <v>6</v>
      </c>
      <c r="B14" s="6" t="s">
        <v>17</v>
      </c>
      <c r="C14" s="25">
        <v>0</v>
      </c>
      <c r="D14" s="27">
        <v>0</v>
      </c>
      <c r="E14" s="28">
        <v>3</v>
      </c>
      <c r="F14" s="28" t="s">
        <v>287</v>
      </c>
      <c r="G14" s="29">
        <v>6</v>
      </c>
      <c r="H14" s="29" t="s">
        <v>305</v>
      </c>
    </row>
    <row r="15" spans="1:8" ht="27.75" customHeight="1">
      <c r="A15" s="8" t="s">
        <v>7</v>
      </c>
      <c r="B15" s="6" t="s">
        <v>18</v>
      </c>
      <c r="C15" s="25">
        <v>6</v>
      </c>
      <c r="D15" s="30" t="s">
        <v>283</v>
      </c>
      <c r="E15" s="28">
        <v>5</v>
      </c>
      <c r="F15" s="28" t="s">
        <v>284</v>
      </c>
      <c r="G15" s="29">
        <v>5</v>
      </c>
      <c r="H15" s="29">
        <v>0</v>
      </c>
    </row>
    <row r="16" spans="1:8" ht="27.75" customHeight="1">
      <c r="A16" s="24" t="s">
        <v>19</v>
      </c>
      <c r="B16" s="6" t="s">
        <v>22</v>
      </c>
      <c r="C16" s="25">
        <v>5</v>
      </c>
      <c r="D16" s="27" t="s">
        <v>285</v>
      </c>
      <c r="E16" s="28">
        <v>5</v>
      </c>
      <c r="F16" s="28" t="s">
        <v>293</v>
      </c>
      <c r="G16" s="29"/>
      <c r="H16" s="29"/>
    </row>
    <row r="17" spans="1:8" ht="27.75" customHeight="1">
      <c r="A17" s="72" t="s">
        <v>243</v>
      </c>
      <c r="B17" s="72"/>
      <c r="C17" s="25">
        <f>SUM(C4:C16)</f>
        <v>30</v>
      </c>
      <c r="D17" s="27"/>
      <c r="E17" s="28">
        <f t="shared" ref="E17:G17" si="0">SUM(E4:E16)</f>
        <v>53</v>
      </c>
      <c r="F17" s="28">
        <f t="shared" si="0"/>
        <v>0</v>
      </c>
      <c r="G17" s="29">
        <f t="shared" si="0"/>
        <v>59</v>
      </c>
      <c r="H17" s="29">
        <f>SUM(H4:H16)</f>
        <v>0</v>
      </c>
    </row>
  </sheetData>
  <mergeCells count="7">
    <mergeCell ref="G2:H2"/>
    <mergeCell ref="A1:H1"/>
    <mergeCell ref="A17:B17"/>
    <mergeCell ref="A2:A3"/>
    <mergeCell ref="B2:B3"/>
    <mergeCell ref="C2:D2"/>
    <mergeCell ref="E2:F2"/>
  </mergeCells>
  <pageMargins left="0.23622047244094491" right="3.937007874015748E-2" top="0.55118110236220474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5"/>
  <sheetViews>
    <sheetView rightToLeft="1" workbookViewId="0">
      <selection sqref="A1:G35"/>
    </sheetView>
  </sheetViews>
  <sheetFormatPr defaultRowHeight="17.25" customHeight="1"/>
  <cols>
    <col min="1" max="1" width="11" customWidth="1"/>
    <col min="2" max="2" width="11.75" customWidth="1"/>
    <col min="3" max="3" width="12.125" customWidth="1"/>
    <col min="4" max="4" width="12.5" customWidth="1"/>
    <col min="5" max="5" width="13.375" customWidth="1"/>
  </cols>
  <sheetData>
    <row r="1" spans="1:10" ht="30.75" customHeight="1">
      <c r="A1" s="78" t="s">
        <v>292</v>
      </c>
      <c r="B1" s="78"/>
      <c r="C1" s="78"/>
      <c r="D1" s="78"/>
      <c r="E1" s="78"/>
    </row>
    <row r="2" spans="1:10" ht="54" customHeight="1">
      <c r="A2" s="79" t="s">
        <v>252</v>
      </c>
      <c r="B2" s="79"/>
      <c r="C2" s="79"/>
      <c r="D2" s="79"/>
      <c r="E2" s="79"/>
      <c r="J2" t="s">
        <v>253</v>
      </c>
    </row>
    <row r="3" spans="1:10" ht="17.25" customHeight="1">
      <c r="A3" s="80" t="s">
        <v>0</v>
      </c>
      <c r="B3" s="80" t="s">
        <v>1</v>
      </c>
      <c r="C3" s="81">
        <v>0.35416666666666669</v>
      </c>
      <c r="D3" s="81">
        <v>0.4375</v>
      </c>
      <c r="E3" s="81">
        <v>0.5625</v>
      </c>
      <c r="J3" t="s">
        <v>254</v>
      </c>
    </row>
    <row r="4" spans="1:10" ht="17.25" customHeight="1">
      <c r="A4" s="80"/>
      <c r="B4" s="80"/>
      <c r="C4" s="82"/>
      <c r="D4" s="82"/>
      <c r="E4" s="82"/>
      <c r="J4" t="s">
        <v>255</v>
      </c>
    </row>
    <row r="5" spans="1:10" ht="17.25" customHeight="1">
      <c r="A5" s="37" t="s">
        <v>3</v>
      </c>
      <c r="B5" s="6" t="s">
        <v>9</v>
      </c>
      <c r="C5" s="1"/>
      <c r="D5" s="1"/>
      <c r="E5" s="1"/>
      <c r="J5" t="s">
        <v>256</v>
      </c>
    </row>
    <row r="6" spans="1:10" ht="17.25" customHeight="1">
      <c r="A6" s="37" t="s">
        <v>4</v>
      </c>
      <c r="B6" s="6" t="s">
        <v>10</v>
      </c>
      <c r="C6" s="1"/>
      <c r="D6" s="1"/>
      <c r="E6" s="1"/>
      <c r="J6" t="s">
        <v>257</v>
      </c>
    </row>
    <row r="7" spans="1:10" ht="17.25" customHeight="1">
      <c r="A7" s="37" t="s">
        <v>5</v>
      </c>
      <c r="B7" s="6" t="s">
        <v>11</v>
      </c>
      <c r="C7" s="1"/>
      <c r="D7" s="1"/>
      <c r="E7" s="1"/>
      <c r="J7" t="s">
        <v>258</v>
      </c>
    </row>
    <row r="8" spans="1:10" ht="17.25" customHeight="1">
      <c r="A8" s="37" t="s">
        <v>6</v>
      </c>
      <c r="B8" s="6" t="s">
        <v>12</v>
      </c>
      <c r="C8" s="1"/>
      <c r="D8" s="1"/>
      <c r="E8" s="1"/>
      <c r="J8" t="s">
        <v>259</v>
      </c>
    </row>
    <row r="9" spans="1:10" ht="17.25" customHeight="1">
      <c r="A9" s="37" t="s">
        <v>7</v>
      </c>
      <c r="B9" s="6" t="s">
        <v>13</v>
      </c>
      <c r="C9" s="1"/>
      <c r="D9" s="1"/>
      <c r="E9" s="1"/>
      <c r="J9" t="s">
        <v>260</v>
      </c>
    </row>
    <row r="10" spans="1:10" ht="17.25" customHeight="1">
      <c r="A10" s="37" t="s">
        <v>19</v>
      </c>
      <c r="B10" s="6" t="s">
        <v>20</v>
      </c>
      <c r="C10" s="1"/>
      <c r="D10" s="1"/>
      <c r="E10" s="1"/>
      <c r="J10" t="s">
        <v>261</v>
      </c>
    </row>
    <row r="11" spans="1:10" ht="17.25" customHeight="1">
      <c r="A11" s="37" t="s">
        <v>8</v>
      </c>
      <c r="B11" s="6" t="s">
        <v>21</v>
      </c>
      <c r="C11" s="1"/>
      <c r="D11" s="1"/>
      <c r="E11" s="1"/>
      <c r="J11" t="s">
        <v>262</v>
      </c>
    </row>
    <row r="12" spans="1:10" ht="17.25" customHeight="1">
      <c r="A12" s="37" t="s">
        <v>3</v>
      </c>
      <c r="B12" s="6" t="s">
        <v>14</v>
      </c>
      <c r="C12" s="1"/>
      <c r="D12" s="1"/>
      <c r="E12" s="1"/>
      <c r="J12" t="s">
        <v>263</v>
      </c>
    </row>
    <row r="13" spans="1:10" ht="17.25" customHeight="1">
      <c r="A13" s="37" t="s">
        <v>4</v>
      </c>
      <c r="B13" s="6" t="s">
        <v>15</v>
      </c>
      <c r="C13" s="1"/>
      <c r="D13" s="1"/>
      <c r="E13" s="1"/>
      <c r="F13" s="76" t="s">
        <v>290</v>
      </c>
      <c r="G13" s="77"/>
      <c r="J13" t="s">
        <v>264</v>
      </c>
    </row>
    <row r="14" spans="1:10" ht="17.25" customHeight="1">
      <c r="A14" s="37" t="s">
        <v>5</v>
      </c>
      <c r="B14" s="6" t="s">
        <v>16</v>
      </c>
      <c r="C14" s="1"/>
      <c r="D14" s="1"/>
      <c r="E14" s="1"/>
      <c r="F14" s="76" t="s">
        <v>291</v>
      </c>
      <c r="G14" s="77"/>
      <c r="J14" t="s">
        <v>265</v>
      </c>
    </row>
    <row r="15" spans="1:10" ht="17.25" customHeight="1">
      <c r="A15" s="37" t="s">
        <v>6</v>
      </c>
      <c r="B15" s="6" t="s">
        <v>17</v>
      </c>
      <c r="C15" s="1"/>
      <c r="D15" s="1"/>
      <c r="E15" s="1"/>
      <c r="J15" t="s">
        <v>266</v>
      </c>
    </row>
    <row r="16" spans="1:10" ht="17.25" customHeight="1">
      <c r="A16" s="37" t="s">
        <v>7</v>
      </c>
      <c r="B16" s="6" t="s">
        <v>18</v>
      </c>
      <c r="C16" s="1"/>
      <c r="D16" s="1"/>
      <c r="E16" s="1"/>
      <c r="J16" t="s">
        <v>267</v>
      </c>
    </row>
    <row r="17" spans="1:10" ht="17.25" customHeight="1">
      <c r="A17" s="24" t="s">
        <v>19</v>
      </c>
      <c r="B17" s="6" t="s">
        <v>22</v>
      </c>
      <c r="C17" s="1"/>
      <c r="D17" s="1"/>
      <c r="E17" s="1"/>
      <c r="J17" t="s">
        <v>268</v>
      </c>
    </row>
    <row r="18" spans="1:10" ht="31.5" customHeight="1">
      <c r="J18" t="s">
        <v>269</v>
      </c>
    </row>
    <row r="19" spans="1:10" ht="25.5" customHeight="1">
      <c r="A19" s="78" t="s">
        <v>292</v>
      </c>
      <c r="B19" s="78"/>
      <c r="C19" s="78"/>
      <c r="D19" s="78"/>
      <c r="E19" s="78"/>
      <c r="J19" t="s">
        <v>270</v>
      </c>
    </row>
    <row r="20" spans="1:10" ht="51" customHeight="1">
      <c r="A20" s="79" t="s">
        <v>252</v>
      </c>
      <c r="B20" s="79"/>
      <c r="C20" s="79"/>
      <c r="D20" s="79"/>
      <c r="E20" s="79"/>
      <c r="J20" t="s">
        <v>271</v>
      </c>
    </row>
    <row r="21" spans="1:10" ht="17.25" customHeight="1">
      <c r="A21" s="80" t="s">
        <v>0</v>
      </c>
      <c r="B21" s="80" t="s">
        <v>1</v>
      </c>
      <c r="C21" s="81">
        <v>0.35416666666666669</v>
      </c>
      <c r="D21" s="81">
        <v>0.4375</v>
      </c>
      <c r="E21" s="81">
        <v>0.5625</v>
      </c>
      <c r="J21" t="s">
        <v>272</v>
      </c>
    </row>
    <row r="22" spans="1:10" ht="17.25" customHeight="1">
      <c r="A22" s="80"/>
      <c r="B22" s="80"/>
      <c r="C22" s="82"/>
      <c r="D22" s="82"/>
      <c r="E22" s="82"/>
      <c r="J22" t="s">
        <v>273</v>
      </c>
    </row>
    <row r="23" spans="1:10" ht="17.25" customHeight="1">
      <c r="A23" s="37" t="s">
        <v>3</v>
      </c>
      <c r="B23" s="6" t="s">
        <v>9</v>
      </c>
      <c r="C23" s="1"/>
      <c r="D23" s="1"/>
      <c r="E23" s="1"/>
      <c r="J23" t="s">
        <v>274</v>
      </c>
    </row>
    <row r="24" spans="1:10" ht="17.25" customHeight="1">
      <c r="A24" s="37" t="s">
        <v>4</v>
      </c>
      <c r="B24" s="6" t="s">
        <v>10</v>
      </c>
      <c r="C24" s="1"/>
      <c r="D24" s="1"/>
      <c r="E24" s="1"/>
      <c r="J24" t="s">
        <v>275</v>
      </c>
    </row>
    <row r="25" spans="1:10" ht="17.25" customHeight="1">
      <c r="A25" s="37" t="s">
        <v>5</v>
      </c>
      <c r="B25" s="6" t="s">
        <v>11</v>
      </c>
      <c r="C25" s="1"/>
      <c r="D25" s="1"/>
      <c r="E25" s="1"/>
      <c r="J25" t="s">
        <v>276</v>
      </c>
    </row>
    <row r="26" spans="1:10" ht="17.25" customHeight="1">
      <c r="A26" s="37" t="s">
        <v>6</v>
      </c>
      <c r="B26" s="6" t="s">
        <v>12</v>
      </c>
      <c r="C26" s="1"/>
      <c r="D26" s="1"/>
      <c r="E26" s="1"/>
      <c r="J26" t="s">
        <v>277</v>
      </c>
    </row>
    <row r="27" spans="1:10" ht="17.25" customHeight="1">
      <c r="A27" s="37" t="s">
        <v>7</v>
      </c>
      <c r="B27" s="6" t="s">
        <v>13</v>
      </c>
      <c r="C27" s="1"/>
      <c r="D27" s="1"/>
      <c r="E27" s="1"/>
      <c r="J27" t="s">
        <v>278</v>
      </c>
    </row>
    <row r="28" spans="1:10" ht="17.25" customHeight="1">
      <c r="A28" s="37" t="s">
        <v>19</v>
      </c>
      <c r="B28" s="6" t="s">
        <v>20</v>
      </c>
      <c r="C28" s="1"/>
      <c r="D28" s="1"/>
      <c r="E28" s="1"/>
      <c r="J28" t="s">
        <v>279</v>
      </c>
    </row>
    <row r="29" spans="1:10" ht="17.25" customHeight="1">
      <c r="A29" s="37" t="s">
        <v>8</v>
      </c>
      <c r="B29" s="6" t="s">
        <v>21</v>
      </c>
      <c r="C29" s="1"/>
      <c r="D29" s="1"/>
      <c r="E29" s="1"/>
      <c r="J29" t="s">
        <v>280</v>
      </c>
    </row>
    <row r="30" spans="1:10" ht="17.25" customHeight="1">
      <c r="A30" s="37" t="s">
        <v>3</v>
      </c>
      <c r="B30" s="6" t="s">
        <v>14</v>
      </c>
      <c r="C30" s="1"/>
      <c r="D30" s="1"/>
      <c r="E30" s="1"/>
      <c r="J30" t="s">
        <v>281</v>
      </c>
    </row>
    <row r="31" spans="1:10" ht="17.25" customHeight="1">
      <c r="A31" s="37" t="s">
        <v>4</v>
      </c>
      <c r="B31" s="6" t="s">
        <v>15</v>
      </c>
      <c r="C31" s="1"/>
      <c r="D31" s="1"/>
      <c r="E31" s="1"/>
      <c r="F31" s="76" t="s">
        <v>290</v>
      </c>
      <c r="G31" s="77"/>
      <c r="J31" t="s">
        <v>282</v>
      </c>
    </row>
    <row r="32" spans="1:10" ht="17.25" customHeight="1">
      <c r="A32" s="37" t="s">
        <v>5</v>
      </c>
      <c r="B32" s="6" t="s">
        <v>16</v>
      </c>
      <c r="C32" s="1"/>
      <c r="D32" s="1"/>
      <c r="E32" s="1"/>
      <c r="F32" s="76" t="s">
        <v>291</v>
      </c>
      <c r="G32" s="77"/>
    </row>
    <row r="33" spans="1:5" ht="17.25" customHeight="1">
      <c r="A33" s="37" t="s">
        <v>6</v>
      </c>
      <c r="B33" s="6" t="s">
        <v>17</v>
      </c>
      <c r="C33" s="1"/>
      <c r="D33" s="1"/>
      <c r="E33" s="1"/>
    </row>
    <row r="34" spans="1:5" ht="17.25" customHeight="1">
      <c r="A34" s="37" t="s">
        <v>7</v>
      </c>
      <c r="B34" s="6" t="s">
        <v>18</v>
      </c>
      <c r="C34" s="1"/>
      <c r="D34" s="1"/>
      <c r="E34" s="1"/>
    </row>
    <row r="35" spans="1:5" ht="17.25" customHeight="1">
      <c r="A35" s="24" t="s">
        <v>19</v>
      </c>
      <c r="B35" s="6" t="s">
        <v>22</v>
      </c>
      <c r="C35" s="1"/>
      <c r="D35" s="1"/>
      <c r="E35" s="1"/>
    </row>
  </sheetData>
  <mergeCells count="18">
    <mergeCell ref="A1:E1"/>
    <mergeCell ref="A3:A4"/>
    <mergeCell ref="B3:B4"/>
    <mergeCell ref="A2:E2"/>
    <mergeCell ref="C3:C4"/>
    <mergeCell ref="D3:D4"/>
    <mergeCell ref="E3:E4"/>
    <mergeCell ref="F13:G13"/>
    <mergeCell ref="F14:G14"/>
    <mergeCell ref="F31:G31"/>
    <mergeCell ref="F32:G32"/>
    <mergeCell ref="A19:E19"/>
    <mergeCell ref="A20:E20"/>
    <mergeCell ref="A21:A22"/>
    <mergeCell ref="B21:B22"/>
    <mergeCell ref="C21:C22"/>
    <mergeCell ref="D21:D22"/>
    <mergeCell ref="E21:E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ع دوم</vt:lpstr>
      <vt:lpstr>دبیری</vt:lpstr>
      <vt:lpstr>ناپیوسته</vt:lpstr>
      <vt:lpstr>مراقب</vt:lpstr>
      <vt:lpstr>Sheet1</vt:lpstr>
      <vt:lpstr>Sheet1!Print_Area</vt:lpstr>
      <vt:lpstr>دبیری!Print_Area</vt:lpstr>
      <vt:lpstr>'ع دوم'!Print_Area</vt:lpstr>
      <vt:lpstr>مراقب!Print_Area</vt:lpstr>
      <vt:lpstr>ناپیوسته!Print_Area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mohamadi</dc:creator>
  <cp:lastModifiedBy>jp</cp:lastModifiedBy>
  <cp:lastPrinted>2014-05-25T06:44:03Z</cp:lastPrinted>
  <dcterms:created xsi:type="dcterms:W3CDTF">2089-09-01T10:39:14Z</dcterms:created>
  <dcterms:modified xsi:type="dcterms:W3CDTF">2014-05-25T06:44:27Z</dcterms:modified>
</cp:coreProperties>
</file>